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6"/>
  </bookViews>
  <sheets>
    <sheet name="14-1(1)" sheetId="1" r:id="rId1"/>
    <sheet name="14-1(2)" sheetId="2" r:id="rId2"/>
    <sheet name="14-2" sheetId="3" r:id="rId3"/>
    <sheet name="14-3" sheetId="4" r:id="rId4"/>
    <sheet name="14-4" sheetId="5" r:id="rId5"/>
    <sheet name="14-5" sheetId="6" r:id="rId6"/>
    <sheet name="14-6" sheetId="7" r:id="rId7"/>
  </sheets>
  <definedNames/>
  <calcPr fullCalcOnLoad="1"/>
</workbook>
</file>

<file path=xl/sharedStrings.xml><?xml version="1.0" encoding="utf-8"?>
<sst xmlns="http://schemas.openxmlformats.org/spreadsheetml/2006/main" count="280" uniqueCount="156">
  <si>
    <t>計</t>
  </si>
  <si>
    <t>（一般会計）</t>
  </si>
  <si>
    <t>科目</t>
  </si>
  <si>
    <t>予算額</t>
  </si>
  <si>
    <t>構成比</t>
  </si>
  <si>
    <t>歳入</t>
  </si>
  <si>
    <t>歳出</t>
  </si>
  <si>
    <t>（単位：千円・％）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</si>
  <si>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</si>
  <si>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</si>
  <si>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</si>
  <si>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</si>
  <si>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</si>
  <si>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</si>
  <si>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ｺﾞﾙﾌ場利用税交付金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</si>
  <si>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</si>
  <si>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</si>
  <si>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</si>
  <si>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</si>
  <si>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</si>
  <si>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</si>
  <si>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</si>
  <si>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</si>
  <si>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</si>
  <si>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</si>
  <si>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</si>
  <si>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</si>
  <si>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</si>
  <si>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</si>
  <si>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歳入合計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</si>
  <si>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</si>
  <si>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</si>
  <si>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</si>
  <si>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</si>
  <si>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</si>
  <si>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</si>
  <si>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</si>
  <si>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</si>
  <si>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</si>
  <si>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</si>
  <si>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</si>
  <si>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</si>
  <si>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</si>
  <si>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歳出合計</t>
  </si>
  <si>
    <t>（特別会計）</t>
  </si>
  <si>
    <t>会計名</t>
  </si>
  <si>
    <t>合計</t>
  </si>
  <si>
    <t>（単位：千円）</t>
  </si>
  <si>
    <t>病院事業</t>
  </si>
  <si>
    <t>水道事業</t>
  </si>
  <si>
    <t>国民宿舎事業</t>
  </si>
  <si>
    <t>収入</t>
  </si>
  <si>
    <t>支出</t>
  </si>
  <si>
    <t>（資料：財政課）</t>
  </si>
  <si>
    <t>（企業会計）</t>
  </si>
  <si>
    <t>歳入項目</t>
  </si>
  <si>
    <t>歳出項目</t>
  </si>
  <si>
    <t>自主財源</t>
  </si>
  <si>
    <t>依存財源</t>
  </si>
  <si>
    <t>人件費</t>
  </si>
  <si>
    <t>扶助費</t>
  </si>
  <si>
    <t>物件費</t>
  </si>
  <si>
    <t>維持補修費</t>
  </si>
  <si>
    <t>補助費等</t>
  </si>
  <si>
    <t>積立金等</t>
  </si>
  <si>
    <t>繰出金</t>
  </si>
  <si>
    <t>その他経費</t>
  </si>
  <si>
    <t>投資的経費</t>
  </si>
  <si>
    <t>義務的経費</t>
  </si>
  <si>
    <t>歳出合計</t>
  </si>
  <si>
    <t>企</t>
  </si>
  <si>
    <t>業</t>
  </si>
  <si>
    <t>会</t>
  </si>
  <si>
    <t>特</t>
  </si>
  <si>
    <t>別</t>
  </si>
  <si>
    <t>一般会計</t>
  </si>
  <si>
    <t>国民健康保険事業</t>
  </si>
  <si>
    <t>介護保険事業</t>
  </si>
  <si>
    <t>土地取得造成事業</t>
  </si>
  <si>
    <t>揖龍公平委員会事業</t>
  </si>
  <si>
    <t>下水道事業</t>
  </si>
  <si>
    <t>前処理場事業</t>
  </si>
  <si>
    <t>農業集落排水事業</t>
  </si>
  <si>
    <t>揖龍広域センター事業</t>
  </si>
  <si>
    <t>収益的収支</t>
  </si>
  <si>
    <t>資本的収支</t>
  </si>
  <si>
    <t>老人保健医療事業</t>
  </si>
  <si>
    <t>と畜場事業</t>
  </si>
  <si>
    <t>決算額</t>
  </si>
  <si>
    <t>学校給食センター事業</t>
  </si>
  <si>
    <t>繰越金</t>
  </si>
  <si>
    <t>繰入金</t>
  </si>
  <si>
    <t>消防費</t>
  </si>
  <si>
    <t>後期高齢者医療事業</t>
  </si>
  <si>
    <t>地方特例交付金</t>
  </si>
  <si>
    <t>災害復旧費</t>
  </si>
  <si>
    <t>学校給食センター事業</t>
  </si>
  <si>
    <t>土地取得造成事業</t>
  </si>
  <si>
    <t>揖龍広域センター事業</t>
  </si>
  <si>
    <t>揖龍公平委員会事業</t>
  </si>
  <si>
    <t>国民健康保険事業</t>
  </si>
  <si>
    <t>介護保険事業</t>
  </si>
  <si>
    <t>下水道事業</t>
  </si>
  <si>
    <t>農業集落排水事業</t>
  </si>
  <si>
    <t>前処理場事業</t>
  </si>
  <si>
    <t>と畜場事業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</si>
  <si>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</si>
  <si>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</si>
  <si>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</si>
  <si>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</si>
  <si>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</si>
  <si>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交通安全対策特別交付金</t>
  </si>
  <si>
    <t>後期高齢者医療事業</t>
  </si>
  <si>
    <t>株式等譲渡所得割交付金</t>
  </si>
  <si>
    <t>地方消費税交付金</t>
  </si>
  <si>
    <t>ゴルフ場利用税交付金</t>
  </si>
  <si>
    <t>自動車取得税交付金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</si>
  <si>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</si>
  <si>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</si>
  <si>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</si>
  <si>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</si>
  <si>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</si>
  <si>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</si>
  <si>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</si>
  <si>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１　会計別当初予算（平成23年度）</t>
  </si>
  <si>
    <t>２　一般会計当初予算性質別内訳（平成23年度）</t>
  </si>
  <si>
    <t>３　会計別決算（平成21年度）</t>
  </si>
  <si>
    <t>４　一般会計決算内訳（平成21年度）</t>
  </si>
  <si>
    <t>.</t>
  </si>
  <si>
    <t>農林水産業費</t>
  </si>
  <si>
    <t>１　会計別当初予算（平成23年度）（続き）</t>
  </si>
  <si>
    <t>５　税目別収入決算状況</t>
  </si>
  <si>
    <t>税目</t>
  </si>
  <si>
    <t>平成18年度</t>
  </si>
  <si>
    <t>平成19年度</t>
  </si>
  <si>
    <t>平成20年度</t>
  </si>
  <si>
    <t>平成21年度</t>
  </si>
  <si>
    <t>平成22年度</t>
  </si>
  <si>
    <t>総額</t>
  </si>
  <si>
    <t>市民税</t>
  </si>
  <si>
    <t>個人</t>
  </si>
  <si>
    <t>法人</t>
  </si>
  <si>
    <t>固定資産税</t>
  </si>
  <si>
    <t>軽自動車税</t>
  </si>
  <si>
    <t>市たばこ税</t>
  </si>
  <si>
    <t>特別土地保有税</t>
  </si>
  <si>
    <t>-</t>
  </si>
  <si>
    <t>都市計画税</t>
  </si>
  <si>
    <t>（資料：税務課）</t>
  </si>
  <si>
    <t>６　税目別徴収状況</t>
  </si>
  <si>
    <t>年度</t>
  </si>
  <si>
    <t>区分</t>
  </si>
  <si>
    <t>軽自動車税</t>
  </si>
  <si>
    <t>調定額</t>
  </si>
  <si>
    <t>収入済額</t>
  </si>
  <si>
    <t>徴収率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</si>
</sst>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_ "/>
    <numFmt numFmtId="178" formatCode="&quot;¥&quot;#,##0.0;&quot;¥&quot;\-#,##0.0"/>
    <numFmt numFmtId="179" formatCode="#,##0.0"/>
    <numFmt numFmtId="180" formatCode="0.0_);[Red]\(0.0\)"/>
    <numFmt numFmtId="181" formatCode="#,##0.0_);[Red]\(#,##0.0\)"/>
    <numFmt numFmtId="182" formatCode="0_);[Red]\(0\)"/>
    <numFmt numFmtId="183" formatCode="#,##0.0;[Red]\-#,##0.0"/>
    <numFmt numFmtId="184" formatCode="#,##0.0;[Red]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  <numFmt numFmtId="191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38" fontId="3" fillId="0" borderId="0" xfId="49" applyNumberFormat="1" applyFont="1" applyFill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3" fillId="0" borderId="15" xfId="0" applyFont="1" applyBorder="1" applyAlignment="1">
      <alignment vertical="center" shrinkToFit="1"/>
    </xf>
    <xf numFmtId="177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3" fillId="0" borderId="19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177" fontId="3" fillId="0" borderId="18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7" fontId="4" fillId="0" borderId="26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177" fontId="4" fillId="0" borderId="30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 wrapText="1"/>
    </xf>
    <xf numFmtId="177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7" fontId="3" fillId="0" borderId="31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 wrapText="1"/>
    </xf>
    <xf numFmtId="177" fontId="3" fillId="0" borderId="32" xfId="0" applyNumberFormat="1" applyFont="1" applyFill="1" applyBorder="1" applyAlignment="1">
      <alignment vertical="center" wrapText="1"/>
    </xf>
    <xf numFmtId="3" fontId="3" fillId="0" borderId="33" xfId="0" applyNumberFormat="1" applyFont="1" applyFill="1" applyBorder="1" applyAlignment="1">
      <alignment vertical="center" wrapText="1"/>
    </xf>
    <xf numFmtId="179" fontId="3" fillId="0" borderId="33" xfId="0" applyNumberFormat="1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179" fontId="3" fillId="0" borderId="35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wrapText="1"/>
    </xf>
    <xf numFmtId="177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shrinkToFit="1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177" fontId="3" fillId="0" borderId="4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0" fontId="0" fillId="0" borderId="45" xfId="0" applyFill="1" applyBorder="1" applyAlignment="1">
      <alignment vertical="center"/>
    </xf>
    <xf numFmtId="3" fontId="4" fillId="0" borderId="45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justify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left" vertical="center" wrapText="1"/>
    </xf>
    <xf numFmtId="3" fontId="3" fillId="0" borderId="46" xfId="0" applyNumberFormat="1" applyFont="1" applyFill="1" applyBorder="1" applyAlignment="1">
      <alignment horizontal="right" vertical="center" wrapText="1"/>
    </xf>
    <xf numFmtId="3" fontId="3" fillId="0" borderId="33" xfId="0" applyNumberFormat="1" applyFont="1" applyFill="1" applyBorder="1" applyAlignment="1">
      <alignment horizontal="right" vertical="center" wrapText="1"/>
    </xf>
    <xf numFmtId="3" fontId="3" fillId="0" borderId="35" xfId="0" applyNumberFormat="1" applyFont="1" applyFill="1" applyBorder="1" applyAlignment="1">
      <alignment horizontal="right" vertical="center" wrapText="1"/>
    </xf>
    <xf numFmtId="38" fontId="3" fillId="0" borderId="13" xfId="49" applyFont="1" applyFill="1" applyBorder="1" applyAlignment="1">
      <alignment horizontal="right" wrapText="1"/>
    </xf>
    <xf numFmtId="38" fontId="3" fillId="0" borderId="31" xfId="49" applyFont="1" applyFill="1" applyBorder="1" applyAlignment="1">
      <alignment horizontal="right" wrapText="1"/>
    </xf>
    <xf numFmtId="38" fontId="3" fillId="0" borderId="33" xfId="49" applyFont="1" applyFill="1" applyBorder="1" applyAlignment="1">
      <alignment horizontal="right" wrapText="1"/>
    </xf>
    <xf numFmtId="38" fontId="3" fillId="0" borderId="35" xfId="49" applyFont="1" applyFill="1" applyBorder="1" applyAlignment="1">
      <alignment horizontal="right" wrapText="1"/>
    </xf>
    <xf numFmtId="177" fontId="3" fillId="0" borderId="19" xfId="0" applyNumberFormat="1" applyFont="1" applyFill="1" applyBorder="1" applyAlignment="1">
      <alignment vertical="center" shrinkToFit="1"/>
    </xf>
    <xf numFmtId="177" fontId="3" fillId="0" borderId="47" xfId="0" applyNumberFormat="1" applyFont="1" applyFill="1" applyBorder="1" applyAlignment="1">
      <alignment vertical="center" shrinkToFit="1"/>
    </xf>
    <xf numFmtId="0" fontId="3" fillId="0" borderId="4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38" fontId="3" fillId="0" borderId="13" xfId="49" applyFont="1" applyFill="1" applyBorder="1" applyAlignment="1">
      <alignment vertical="center" wrapText="1"/>
    </xf>
    <xf numFmtId="177" fontId="3" fillId="0" borderId="15" xfId="0" applyNumberFormat="1" applyFont="1" applyFill="1" applyBorder="1" applyAlignment="1">
      <alignment vertical="center" wrapText="1"/>
    </xf>
    <xf numFmtId="177" fontId="3" fillId="0" borderId="33" xfId="0" applyNumberFormat="1" applyFont="1" applyFill="1" applyBorder="1" applyAlignment="1">
      <alignment vertical="center" wrapText="1"/>
    </xf>
    <xf numFmtId="177" fontId="3" fillId="0" borderId="35" xfId="0" applyNumberFormat="1" applyFont="1" applyFill="1" applyBorder="1" applyAlignment="1">
      <alignment vertical="center" wrapText="1"/>
    </xf>
    <xf numFmtId="0" fontId="3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26" xfId="0" applyFont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31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0" fontId="2" fillId="0" borderId="26" xfId="0" applyFont="1" applyBorder="1" applyAlignment="1">
      <alignment/>
    </xf>
    <xf numFmtId="3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191" fontId="4" fillId="0" borderId="13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 horizontal="right" vertical="center" wrapText="1"/>
    </xf>
    <xf numFmtId="191" fontId="4" fillId="0" borderId="33" xfId="0" applyNumberFormat="1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38" fontId="3" fillId="0" borderId="13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0" borderId="34" xfId="49" applyFont="1" applyFill="1" applyBorder="1" applyAlignment="1">
      <alignment horizontal="right" vertical="center"/>
    </xf>
    <xf numFmtId="38" fontId="3" fillId="0" borderId="54" xfId="49" applyFont="1" applyFill="1" applyBorder="1" applyAlignment="1">
      <alignment horizontal="right" vertical="center"/>
    </xf>
    <xf numFmtId="38" fontId="3" fillId="0" borderId="53" xfId="49" applyFont="1" applyFill="1" applyBorder="1" applyAlignment="1">
      <alignment horizontal="right" vertical="center"/>
    </xf>
    <xf numFmtId="38" fontId="3" fillId="0" borderId="55" xfId="49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right" vertical="center"/>
    </xf>
    <xf numFmtId="38" fontId="3" fillId="0" borderId="31" xfId="49" applyFont="1" applyFill="1" applyBorder="1" applyAlignment="1">
      <alignment horizontal="righ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77" fontId="3" fillId="0" borderId="33" xfId="0" applyNumberFormat="1" applyFont="1" applyFill="1" applyBorder="1" applyAlignment="1">
      <alignment horizontal="center" vertical="center" shrinkToFit="1"/>
    </xf>
    <xf numFmtId="177" fontId="3" fillId="0" borderId="18" xfId="0" applyNumberFormat="1" applyFont="1" applyFill="1" applyBorder="1" applyAlignment="1">
      <alignment horizontal="left" vertical="center" wrapText="1"/>
    </xf>
    <xf numFmtId="177" fontId="3" fillId="0" borderId="56" xfId="0" applyNumberFormat="1" applyFont="1" applyFill="1" applyBorder="1" applyAlignment="1">
      <alignment horizontal="left" vertical="center" wrapText="1"/>
    </xf>
    <xf numFmtId="177" fontId="3" fillId="0" borderId="57" xfId="0" applyNumberFormat="1" applyFont="1" applyBorder="1" applyAlignment="1">
      <alignment horizontal="left" vertical="center" wrapText="1"/>
    </xf>
    <xf numFmtId="177" fontId="3" fillId="0" borderId="16" xfId="0" applyNumberFormat="1" applyFont="1" applyBorder="1" applyAlignment="1">
      <alignment horizontal="left" vertical="center" wrapText="1"/>
    </xf>
    <xf numFmtId="177" fontId="3" fillId="0" borderId="0" xfId="0" applyNumberFormat="1" applyFont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left" vertical="center" wrapText="1"/>
    </xf>
    <xf numFmtId="177" fontId="3" fillId="0" borderId="24" xfId="0" applyNumberFormat="1" applyFont="1" applyBorder="1" applyAlignment="1">
      <alignment horizontal="left" vertical="center" wrapText="1"/>
    </xf>
    <xf numFmtId="177" fontId="3" fillId="0" borderId="14" xfId="0" applyNumberFormat="1" applyFont="1" applyBorder="1" applyAlignment="1">
      <alignment horizontal="left" vertical="center" wrapText="1"/>
    </xf>
    <xf numFmtId="177" fontId="3" fillId="0" borderId="43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8">
      <selection activeCell="D22" sqref="D22"/>
    </sheetView>
  </sheetViews>
  <sheetFormatPr defaultColWidth="9.00390625" defaultRowHeight="13.5"/>
  <cols>
    <col min="1" max="1" width="2.125" style="0" customWidth="1"/>
    <col min="2" max="2" width="23.625" style="0" customWidth="1"/>
    <col min="3" max="3" width="10.625" style="0" customWidth="1"/>
    <col min="4" max="4" width="7.625" style="0" customWidth="1"/>
    <col min="5" max="6" width="12.125" style="0" customWidth="1"/>
    <col min="7" max="7" width="10.625" style="0" customWidth="1"/>
    <col min="8" max="11" width="7.625" style="0" customWidth="1"/>
  </cols>
  <sheetData>
    <row r="1" spans="1:10" ht="15" customHeight="1">
      <c r="A1" s="13" t="s">
        <v>124</v>
      </c>
      <c r="B1" s="13"/>
      <c r="C1" s="13"/>
      <c r="D1" s="13"/>
      <c r="E1" s="13"/>
      <c r="F1" s="13"/>
      <c r="G1" s="13"/>
      <c r="H1" s="9"/>
      <c r="I1" s="9"/>
      <c r="J1" s="9"/>
    </row>
    <row r="2" spans="1:10" ht="15" thickBot="1">
      <c r="A2" s="13"/>
      <c r="B2" s="3" t="s">
        <v>1</v>
      </c>
      <c r="C2" s="3"/>
      <c r="D2" s="3"/>
      <c r="E2" s="3"/>
      <c r="F2" s="3"/>
      <c r="G2" s="146" t="s">
        <v>7</v>
      </c>
      <c r="H2" s="146"/>
      <c r="I2" s="9"/>
      <c r="J2" s="9"/>
    </row>
    <row r="3" spans="1:11" s="10" customFormat="1" ht="18" customHeight="1">
      <c r="A3" s="8"/>
      <c r="B3" s="143" t="s">
        <v>5</v>
      </c>
      <c r="C3" s="144"/>
      <c r="D3" s="145"/>
      <c r="E3" s="147" t="s">
        <v>6</v>
      </c>
      <c r="F3" s="144"/>
      <c r="G3" s="144"/>
      <c r="H3" s="148"/>
      <c r="I3" s="8"/>
      <c r="J3" s="8"/>
      <c r="K3" s="8"/>
    </row>
    <row r="4" spans="1:11" s="10" customFormat="1" ht="18" customHeight="1">
      <c r="A4" s="8"/>
      <c r="B4" s="42" t="s">
        <v>2</v>
      </c>
      <c r="C4" s="14" t="s">
        <v>3</v>
      </c>
      <c r="D4" s="17" t="s">
        <v>4</v>
      </c>
      <c r="E4" s="150" t="s">
        <v>2</v>
      </c>
      <c r="F4" s="151"/>
      <c r="G4" s="14" t="s">
        <v>3</v>
      </c>
      <c r="H4" s="43" t="s">
        <v>4</v>
      </c>
      <c r="I4" s="8"/>
      <c r="J4" s="8"/>
      <c r="K4" s="8"/>
    </row>
    <row r="5" spans="1:11" s="6" customFormat="1" ht="15" customHeight="1">
      <c r="A5" s="8"/>
      <c r="B5" s="46" t="s">
        <v>8</v>
      </c>
      <c r="C5" s="50">
        <v>10247890</v>
      </c>
      <c r="D5" s="51">
        <v>32.3</v>
      </c>
      <c r="E5" s="149" t="s">
        <v>30</v>
      </c>
      <c r="F5" s="149"/>
      <c r="G5" s="50">
        <v>330034</v>
      </c>
      <c r="H5" s="53">
        <v>1</v>
      </c>
      <c r="I5" s="12"/>
      <c r="J5" s="12"/>
      <c r="K5" s="11"/>
    </row>
    <row r="6" spans="1:11" s="6" customFormat="1" ht="15" customHeight="1">
      <c r="A6" s="8"/>
      <c r="B6" s="46" t="s">
        <v>9</v>
      </c>
      <c r="C6" s="50">
        <v>311700</v>
      </c>
      <c r="D6" s="51">
        <v>1</v>
      </c>
      <c r="E6" s="149" t="s">
        <v>31</v>
      </c>
      <c r="F6" s="149"/>
      <c r="G6" s="50">
        <v>3432307</v>
      </c>
      <c r="H6" s="53">
        <v>10.8</v>
      </c>
      <c r="I6" s="12"/>
      <c r="J6" s="12"/>
      <c r="K6" s="11"/>
    </row>
    <row r="7" spans="1:11" s="6" customFormat="1" ht="15" customHeight="1">
      <c r="A7" s="8"/>
      <c r="B7" s="46" t="s">
        <v>10</v>
      </c>
      <c r="C7" s="50">
        <v>28000</v>
      </c>
      <c r="D7" s="51">
        <v>0.1</v>
      </c>
      <c r="E7" s="149" t="s">
        <v>32</v>
      </c>
      <c r="F7" s="149"/>
      <c r="G7" s="50">
        <v>9182701</v>
      </c>
      <c r="H7" s="53">
        <v>29.1</v>
      </c>
      <c r="I7" s="12"/>
      <c r="J7" s="12"/>
      <c r="K7" s="11"/>
    </row>
    <row r="8" spans="1:11" s="6" customFormat="1" ht="15" customHeight="1">
      <c r="A8" s="8"/>
      <c r="B8" s="46" t="s">
        <v>11</v>
      </c>
      <c r="C8" s="50">
        <v>16000</v>
      </c>
      <c r="D8" s="51">
        <v>0</v>
      </c>
      <c r="E8" s="149" t="s">
        <v>33</v>
      </c>
      <c r="F8" s="149"/>
      <c r="G8" s="50">
        <v>2831825</v>
      </c>
      <c r="H8" s="53">
        <v>8.9</v>
      </c>
      <c r="I8" s="12"/>
      <c r="J8" s="12"/>
      <c r="K8" s="11"/>
    </row>
    <row r="9" spans="1:11" s="6" customFormat="1" ht="15" customHeight="1">
      <c r="A9" s="8"/>
      <c r="B9" s="46" t="s">
        <v>12</v>
      </c>
      <c r="C9" s="50">
        <v>7000</v>
      </c>
      <c r="D9" s="51">
        <v>0</v>
      </c>
      <c r="E9" s="149" t="s">
        <v>34</v>
      </c>
      <c r="F9" s="149"/>
      <c r="G9" s="50">
        <v>254452</v>
      </c>
      <c r="H9" s="53">
        <v>0.8</v>
      </c>
      <c r="I9" s="12"/>
      <c r="J9" s="12"/>
      <c r="K9" s="11"/>
    </row>
    <row r="10" spans="1:11" s="6" customFormat="1" ht="15" customHeight="1">
      <c r="A10" s="8"/>
      <c r="B10" s="46" t="s">
        <v>13</v>
      </c>
      <c r="C10" s="50">
        <v>720000</v>
      </c>
      <c r="D10" s="51">
        <v>2.3</v>
      </c>
      <c r="E10" s="149" t="s">
        <v>35</v>
      </c>
      <c r="F10" s="149"/>
      <c r="G10" s="50">
        <v>966351</v>
      </c>
      <c r="H10" s="53">
        <v>3.1</v>
      </c>
      <c r="I10" s="12"/>
      <c r="J10" s="12"/>
      <c r="K10" s="11"/>
    </row>
    <row r="11" spans="1:11" s="6" customFormat="1" ht="15" customHeight="1">
      <c r="A11" s="8"/>
      <c r="B11" s="46" t="s">
        <v>14</v>
      </c>
      <c r="C11" s="50">
        <v>23000</v>
      </c>
      <c r="D11" s="51">
        <v>0.1</v>
      </c>
      <c r="E11" s="149" t="s">
        <v>36</v>
      </c>
      <c r="F11" s="149"/>
      <c r="G11" s="50">
        <v>539116</v>
      </c>
      <c r="H11" s="53">
        <v>1.7</v>
      </c>
      <c r="I11" s="12"/>
      <c r="J11" s="12"/>
      <c r="K11" s="11"/>
    </row>
    <row r="12" spans="1:11" s="6" customFormat="1" ht="15" customHeight="1">
      <c r="A12" s="8"/>
      <c r="B12" s="46" t="s">
        <v>15</v>
      </c>
      <c r="C12" s="50">
        <v>110000</v>
      </c>
      <c r="D12" s="51">
        <v>0.3</v>
      </c>
      <c r="E12" s="149" t="s">
        <v>37</v>
      </c>
      <c r="F12" s="149"/>
      <c r="G12" s="50">
        <v>5914174</v>
      </c>
      <c r="H12" s="53">
        <v>18.7</v>
      </c>
      <c r="I12" s="12"/>
      <c r="J12" s="12"/>
      <c r="K12" s="11"/>
    </row>
    <row r="13" spans="1:11" s="6" customFormat="1" ht="15" customHeight="1">
      <c r="A13" s="8"/>
      <c r="B13" s="46" t="s">
        <v>16</v>
      </c>
      <c r="C13" s="50">
        <v>175000</v>
      </c>
      <c r="D13" s="51">
        <v>0.6</v>
      </c>
      <c r="E13" s="149" t="s">
        <v>38</v>
      </c>
      <c r="F13" s="149"/>
      <c r="G13" s="50">
        <v>1399014</v>
      </c>
      <c r="H13" s="53">
        <v>4.4</v>
      </c>
      <c r="I13" s="12"/>
      <c r="J13" s="12"/>
      <c r="K13" s="11"/>
    </row>
    <row r="14" spans="1:11" s="6" customFormat="1" ht="15" customHeight="1">
      <c r="A14" s="8"/>
      <c r="B14" s="46" t="s">
        <v>17</v>
      </c>
      <c r="C14" s="50">
        <v>9500000</v>
      </c>
      <c r="D14" s="51">
        <v>30</v>
      </c>
      <c r="E14" s="149" t="s">
        <v>39</v>
      </c>
      <c r="F14" s="149"/>
      <c r="G14" s="50">
        <v>2703848</v>
      </c>
      <c r="H14" s="53">
        <v>8.5</v>
      </c>
      <c r="I14" s="12"/>
      <c r="J14" s="12"/>
      <c r="K14" s="11"/>
    </row>
    <row r="15" spans="1:11" s="6" customFormat="1" ht="15" customHeight="1">
      <c r="A15" s="8"/>
      <c r="B15" s="46" t="s">
        <v>18</v>
      </c>
      <c r="C15" s="50">
        <v>17000</v>
      </c>
      <c r="D15" s="51">
        <v>0</v>
      </c>
      <c r="E15" s="149" t="s">
        <v>95</v>
      </c>
      <c r="F15" s="149"/>
      <c r="G15" s="50">
        <v>0</v>
      </c>
      <c r="H15" s="53">
        <v>0</v>
      </c>
      <c r="I15" s="12"/>
      <c r="J15" s="12"/>
      <c r="K15" s="11"/>
    </row>
    <row r="16" spans="1:11" s="6" customFormat="1" ht="15" customHeight="1">
      <c r="A16" s="8"/>
      <c r="B16" s="46" t="s">
        <v>19</v>
      </c>
      <c r="C16" s="50">
        <v>548635</v>
      </c>
      <c r="D16" s="51">
        <v>1.7</v>
      </c>
      <c r="E16" s="149" t="s">
        <v>40</v>
      </c>
      <c r="F16" s="149"/>
      <c r="G16" s="50">
        <v>3966800</v>
      </c>
      <c r="H16" s="53">
        <v>12.5</v>
      </c>
      <c r="I16" s="12"/>
      <c r="J16" s="12"/>
      <c r="K16" s="11"/>
    </row>
    <row r="17" spans="1:11" s="6" customFormat="1" ht="15" customHeight="1">
      <c r="A17" s="8"/>
      <c r="B17" s="46" t="s">
        <v>20</v>
      </c>
      <c r="C17" s="50">
        <v>461869</v>
      </c>
      <c r="D17" s="51">
        <v>1.5</v>
      </c>
      <c r="E17" s="137" t="s">
        <v>41</v>
      </c>
      <c r="F17" s="137"/>
      <c r="G17" s="50">
        <v>139378</v>
      </c>
      <c r="H17" s="53">
        <v>0.4</v>
      </c>
      <c r="I17" s="12"/>
      <c r="J17" s="12"/>
      <c r="K17" s="11"/>
    </row>
    <row r="18" spans="1:11" s="6" customFormat="1" ht="15" customHeight="1">
      <c r="A18" s="8"/>
      <c r="B18" s="46" t="s">
        <v>21</v>
      </c>
      <c r="C18" s="50">
        <v>3524001</v>
      </c>
      <c r="D18" s="51">
        <v>11.1</v>
      </c>
      <c r="E18" s="138" t="s">
        <v>42</v>
      </c>
      <c r="F18" s="138"/>
      <c r="G18" s="54">
        <v>30000</v>
      </c>
      <c r="H18" s="55">
        <v>0.1</v>
      </c>
      <c r="I18" s="12"/>
      <c r="J18" s="12"/>
      <c r="K18" s="11"/>
    </row>
    <row r="19" spans="1:11" s="6" customFormat="1" ht="15" customHeight="1">
      <c r="A19" s="8"/>
      <c r="B19" s="46" t="s">
        <v>22</v>
      </c>
      <c r="C19" s="50">
        <v>1768100</v>
      </c>
      <c r="D19" s="51">
        <v>5.6</v>
      </c>
      <c r="E19" s="139"/>
      <c r="F19" s="140"/>
      <c r="G19" s="48"/>
      <c r="H19" s="49"/>
      <c r="I19" s="12"/>
      <c r="J19" s="12"/>
      <c r="K19" s="11"/>
    </row>
    <row r="20" spans="1:11" s="6" customFormat="1" ht="15" customHeight="1">
      <c r="A20" s="8"/>
      <c r="B20" s="46" t="s">
        <v>23</v>
      </c>
      <c r="C20" s="50">
        <v>85156</v>
      </c>
      <c r="D20" s="51">
        <v>0.3</v>
      </c>
      <c r="E20" s="141"/>
      <c r="F20" s="142"/>
      <c r="G20" s="38"/>
      <c r="H20" s="44" t="s">
        <v>128</v>
      </c>
      <c r="I20" s="12"/>
      <c r="J20" s="12"/>
      <c r="K20" s="11"/>
    </row>
    <row r="21" spans="1:11" s="6" customFormat="1" ht="15" customHeight="1">
      <c r="A21" s="8"/>
      <c r="B21" s="46" t="s">
        <v>24</v>
      </c>
      <c r="C21" s="50">
        <v>15172</v>
      </c>
      <c r="D21" s="51">
        <v>0</v>
      </c>
      <c r="E21" s="141"/>
      <c r="F21" s="142"/>
      <c r="G21" s="38"/>
      <c r="H21" s="44"/>
      <c r="I21" s="12"/>
      <c r="J21" s="12"/>
      <c r="K21" s="11"/>
    </row>
    <row r="22" spans="1:11" s="6" customFormat="1" ht="15" customHeight="1">
      <c r="A22" s="8"/>
      <c r="B22" s="46" t="s">
        <v>25</v>
      </c>
      <c r="C22" s="50">
        <v>27797</v>
      </c>
      <c r="D22" s="51">
        <v>0.1</v>
      </c>
      <c r="E22" s="141"/>
      <c r="F22" s="142"/>
      <c r="G22" s="38"/>
      <c r="H22" s="44"/>
      <c r="I22" s="12"/>
      <c r="J22" s="12"/>
      <c r="K22" s="11"/>
    </row>
    <row r="23" spans="1:11" s="6" customFormat="1" ht="15" customHeight="1">
      <c r="A23" s="8"/>
      <c r="B23" s="46" t="s">
        <v>26</v>
      </c>
      <c r="C23" s="52">
        <v>1</v>
      </c>
      <c r="D23" s="51">
        <v>0</v>
      </c>
      <c r="E23" s="141"/>
      <c r="F23" s="142"/>
      <c r="G23" s="38"/>
      <c r="H23" s="44"/>
      <c r="I23" s="12"/>
      <c r="J23" s="12"/>
      <c r="K23" s="11"/>
    </row>
    <row r="24" spans="1:11" s="6" customFormat="1" ht="15" customHeight="1">
      <c r="A24" s="8"/>
      <c r="B24" s="46" t="s">
        <v>27</v>
      </c>
      <c r="C24" s="50">
        <v>1285679</v>
      </c>
      <c r="D24" s="51">
        <v>4.1</v>
      </c>
      <c r="E24" s="141"/>
      <c r="F24" s="142"/>
      <c r="G24" s="38"/>
      <c r="H24" s="44"/>
      <c r="I24" s="12"/>
      <c r="J24" s="12"/>
      <c r="K24" s="11"/>
    </row>
    <row r="25" spans="1:11" s="6" customFormat="1" ht="15" customHeight="1">
      <c r="A25" s="8"/>
      <c r="B25" s="46" t="s">
        <v>28</v>
      </c>
      <c r="C25" s="50">
        <v>2818000</v>
      </c>
      <c r="D25" s="51">
        <v>8.9</v>
      </c>
      <c r="E25" s="141"/>
      <c r="F25" s="142"/>
      <c r="G25" s="38"/>
      <c r="H25" s="44"/>
      <c r="I25" s="12"/>
      <c r="J25" s="12"/>
      <c r="K25" s="11"/>
    </row>
    <row r="26" spans="1:11" s="6" customFormat="1" ht="15" customHeight="1" thickBot="1">
      <c r="A26" s="8"/>
      <c r="B26" s="47" t="s">
        <v>29</v>
      </c>
      <c r="C26" s="56">
        <v>31690000</v>
      </c>
      <c r="D26" s="57">
        <v>99.99999999999997</v>
      </c>
      <c r="E26" s="152" t="s">
        <v>43</v>
      </c>
      <c r="F26" s="153"/>
      <c r="G26" s="56">
        <v>31690000</v>
      </c>
      <c r="H26" s="59">
        <v>100.00000000000001</v>
      </c>
      <c r="I26" s="12"/>
      <c r="J26" s="12"/>
      <c r="K26" s="11"/>
    </row>
    <row r="27" spans="1:11" s="6" customFormat="1" ht="15" customHeight="1">
      <c r="A27" s="8"/>
      <c r="B27" s="18"/>
      <c r="C27" s="20"/>
      <c r="D27" s="19"/>
      <c r="E27" s="19"/>
      <c r="F27" s="18"/>
      <c r="G27" s="20"/>
      <c r="H27" s="19"/>
      <c r="I27" s="12"/>
      <c r="J27" s="12"/>
      <c r="K27" s="11"/>
    </row>
  </sheetData>
  <sheetProtection/>
  <mergeCells count="26">
    <mergeCell ref="E4:F4"/>
    <mergeCell ref="E26:F26"/>
    <mergeCell ref="E13:F13"/>
    <mergeCell ref="E14:F14"/>
    <mergeCell ref="E15:F15"/>
    <mergeCell ref="E16:F16"/>
    <mergeCell ref="E10:F10"/>
    <mergeCell ref="E11:F11"/>
    <mergeCell ref="E12:F12"/>
    <mergeCell ref="E9:F9"/>
    <mergeCell ref="B3:D3"/>
    <mergeCell ref="G2:H2"/>
    <mergeCell ref="E3:H3"/>
    <mergeCell ref="E23:F23"/>
    <mergeCell ref="E24:F24"/>
    <mergeCell ref="E25:F25"/>
    <mergeCell ref="E5:F5"/>
    <mergeCell ref="E6:F6"/>
    <mergeCell ref="E7:F7"/>
    <mergeCell ref="E8:F8"/>
    <mergeCell ref="E17:F17"/>
    <mergeCell ref="E18:F18"/>
    <mergeCell ref="E19:F19"/>
    <mergeCell ref="E20:F20"/>
    <mergeCell ref="E21:F21"/>
    <mergeCell ref="E22:F2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18" sqref="K18"/>
    </sheetView>
  </sheetViews>
  <sheetFormatPr defaultColWidth="9.00390625" defaultRowHeight="13.5"/>
  <cols>
    <col min="1" max="1" width="2.125" style="0" customWidth="1"/>
    <col min="2" max="2" width="23.625" style="0" customWidth="1"/>
    <col min="3" max="3" width="10.625" style="0" customWidth="1"/>
    <col min="4" max="4" width="7.625" style="0" customWidth="1"/>
    <col min="5" max="6" width="12.125" style="0" customWidth="1"/>
    <col min="7" max="7" width="10.625" style="0" customWidth="1"/>
    <col min="8" max="11" width="7.625" style="0" customWidth="1"/>
  </cols>
  <sheetData>
    <row r="1" spans="1:10" ht="15" customHeight="1">
      <c r="A1" s="13" t="s">
        <v>130</v>
      </c>
      <c r="B1" s="13"/>
      <c r="C1" s="13"/>
      <c r="D1" s="13"/>
      <c r="E1" s="13"/>
      <c r="F1" s="13"/>
      <c r="G1" s="13"/>
      <c r="H1" s="9"/>
      <c r="I1" s="9"/>
      <c r="J1" s="9"/>
    </row>
    <row r="2" spans="1:11" s="6" customFormat="1" ht="15" customHeight="1" thickBot="1">
      <c r="A2" s="60"/>
      <c r="B2" s="16" t="s">
        <v>44</v>
      </c>
      <c r="C2" s="16"/>
      <c r="D2" s="16"/>
      <c r="E2" s="16"/>
      <c r="F2" s="16"/>
      <c r="G2" s="154" t="s">
        <v>47</v>
      </c>
      <c r="H2" s="154"/>
      <c r="I2" s="12"/>
      <c r="J2" s="12"/>
      <c r="K2" s="11"/>
    </row>
    <row r="3" spans="1:11" s="6" customFormat="1" ht="15" customHeight="1">
      <c r="A3" s="8"/>
      <c r="B3" s="61" t="s">
        <v>45</v>
      </c>
      <c r="C3" s="155" t="s">
        <v>5</v>
      </c>
      <c r="D3" s="155"/>
      <c r="E3" s="155"/>
      <c r="F3" s="155" t="s">
        <v>6</v>
      </c>
      <c r="G3" s="155"/>
      <c r="H3" s="156"/>
      <c r="I3" s="12"/>
      <c r="J3" s="12"/>
      <c r="K3" s="11"/>
    </row>
    <row r="4" spans="1:11" s="6" customFormat="1" ht="15" customHeight="1">
      <c r="A4" s="8"/>
      <c r="B4" s="46" t="s">
        <v>96</v>
      </c>
      <c r="C4" s="157">
        <v>251065</v>
      </c>
      <c r="D4" s="157"/>
      <c r="E4" s="157"/>
      <c r="F4" s="157">
        <v>251065</v>
      </c>
      <c r="G4" s="157"/>
      <c r="H4" s="158"/>
      <c r="I4" s="12"/>
      <c r="J4" s="12"/>
      <c r="K4" s="11"/>
    </row>
    <row r="5" spans="1:11" s="6" customFormat="1" ht="15" customHeight="1">
      <c r="A5" s="8"/>
      <c r="B5" s="46" t="s">
        <v>97</v>
      </c>
      <c r="C5" s="157">
        <v>10630</v>
      </c>
      <c r="D5" s="157"/>
      <c r="E5" s="157"/>
      <c r="F5" s="157">
        <v>10630</v>
      </c>
      <c r="G5" s="157"/>
      <c r="H5" s="158"/>
      <c r="I5" s="12"/>
      <c r="J5" s="12"/>
      <c r="K5" s="11"/>
    </row>
    <row r="6" spans="1:11" s="6" customFormat="1" ht="15" customHeight="1">
      <c r="A6" s="8"/>
      <c r="B6" s="46" t="s">
        <v>98</v>
      </c>
      <c r="C6" s="157">
        <v>5489</v>
      </c>
      <c r="D6" s="157"/>
      <c r="E6" s="157"/>
      <c r="F6" s="157">
        <v>5489</v>
      </c>
      <c r="G6" s="157"/>
      <c r="H6" s="158"/>
      <c r="I6" s="12"/>
      <c r="J6" s="12"/>
      <c r="K6" s="11"/>
    </row>
    <row r="7" spans="1:11" s="6" customFormat="1" ht="15" customHeight="1">
      <c r="A7" s="8"/>
      <c r="B7" s="46" t="s">
        <v>99</v>
      </c>
      <c r="C7" s="157">
        <v>866</v>
      </c>
      <c r="D7" s="157"/>
      <c r="E7" s="157"/>
      <c r="F7" s="157">
        <v>866</v>
      </c>
      <c r="G7" s="157"/>
      <c r="H7" s="158"/>
      <c r="I7" s="12"/>
      <c r="J7" s="12"/>
      <c r="K7" s="11"/>
    </row>
    <row r="8" spans="1:11" s="6" customFormat="1" ht="15" customHeight="1">
      <c r="A8" s="8"/>
      <c r="B8" s="46" t="s">
        <v>100</v>
      </c>
      <c r="C8" s="157">
        <v>8527108</v>
      </c>
      <c r="D8" s="157"/>
      <c r="E8" s="157"/>
      <c r="F8" s="157">
        <v>8527108</v>
      </c>
      <c r="G8" s="157"/>
      <c r="H8" s="158"/>
      <c r="I8" s="12"/>
      <c r="J8" s="12"/>
      <c r="K8" s="11"/>
    </row>
    <row r="9" spans="1:11" s="6" customFormat="1" ht="15" customHeight="1">
      <c r="A9" s="8"/>
      <c r="B9" s="46" t="s">
        <v>93</v>
      </c>
      <c r="C9" s="157">
        <v>807000</v>
      </c>
      <c r="D9" s="157"/>
      <c r="E9" s="157"/>
      <c r="F9" s="157">
        <v>807000</v>
      </c>
      <c r="G9" s="157"/>
      <c r="H9" s="158"/>
      <c r="I9" s="12"/>
      <c r="J9" s="12"/>
      <c r="K9" s="11"/>
    </row>
    <row r="10" spans="1:11" s="6" customFormat="1" ht="15" customHeight="1">
      <c r="A10" s="8"/>
      <c r="B10" s="46" t="s">
        <v>101</v>
      </c>
      <c r="C10" s="157">
        <v>4949088</v>
      </c>
      <c r="D10" s="157"/>
      <c r="E10" s="157"/>
      <c r="F10" s="157">
        <v>4949088</v>
      </c>
      <c r="G10" s="157"/>
      <c r="H10" s="158"/>
      <c r="I10" s="12"/>
      <c r="J10" s="12"/>
      <c r="K10" s="11"/>
    </row>
    <row r="11" spans="1:11" s="6" customFormat="1" ht="15" customHeight="1">
      <c r="A11" s="8"/>
      <c r="B11" s="46" t="s">
        <v>102</v>
      </c>
      <c r="C11" s="157">
        <v>3799394</v>
      </c>
      <c r="D11" s="157"/>
      <c r="E11" s="157"/>
      <c r="F11" s="157">
        <v>3799394</v>
      </c>
      <c r="G11" s="157"/>
      <c r="H11" s="158"/>
      <c r="I11" s="12"/>
      <c r="J11" s="12"/>
      <c r="K11" s="11"/>
    </row>
    <row r="12" spans="1:11" s="6" customFormat="1" ht="15" customHeight="1">
      <c r="A12" s="8"/>
      <c r="B12" s="46" t="s">
        <v>103</v>
      </c>
      <c r="C12" s="157">
        <v>477125</v>
      </c>
      <c r="D12" s="157"/>
      <c r="E12" s="157"/>
      <c r="F12" s="157">
        <v>477125</v>
      </c>
      <c r="G12" s="157"/>
      <c r="H12" s="158"/>
      <c r="I12" s="12"/>
      <c r="J12" s="12"/>
      <c r="K12" s="11"/>
    </row>
    <row r="13" spans="1:11" s="6" customFormat="1" ht="15" customHeight="1">
      <c r="A13" s="8"/>
      <c r="B13" s="46" t="s">
        <v>104</v>
      </c>
      <c r="C13" s="157">
        <v>1854164</v>
      </c>
      <c r="D13" s="157"/>
      <c r="E13" s="157"/>
      <c r="F13" s="157">
        <v>1854164</v>
      </c>
      <c r="G13" s="157"/>
      <c r="H13" s="158"/>
      <c r="I13" s="12"/>
      <c r="J13" s="12"/>
      <c r="K13" s="11"/>
    </row>
    <row r="14" spans="1:11" s="6" customFormat="1" ht="15" customHeight="1">
      <c r="A14" s="8"/>
      <c r="B14" s="46" t="s">
        <v>105</v>
      </c>
      <c r="C14" s="157">
        <v>50797</v>
      </c>
      <c r="D14" s="157"/>
      <c r="E14" s="157"/>
      <c r="F14" s="157">
        <v>50797</v>
      </c>
      <c r="G14" s="157"/>
      <c r="H14" s="158"/>
      <c r="I14" s="12"/>
      <c r="J14" s="12"/>
      <c r="K14" s="11"/>
    </row>
    <row r="15" spans="1:11" s="6" customFormat="1" ht="15" customHeight="1" thickBot="1">
      <c r="A15" s="8"/>
      <c r="B15" s="63" t="s">
        <v>46</v>
      </c>
      <c r="C15" s="159">
        <v>20732726</v>
      </c>
      <c r="D15" s="160"/>
      <c r="E15" s="161"/>
      <c r="F15" s="159">
        <v>20732726</v>
      </c>
      <c r="G15" s="160"/>
      <c r="H15" s="162"/>
      <c r="I15" s="12"/>
      <c r="J15" s="12"/>
      <c r="K15" s="11"/>
    </row>
    <row r="16" spans="1:10" ht="13.5">
      <c r="A16" s="8"/>
      <c r="B16" s="15"/>
      <c r="C16" s="64"/>
      <c r="D16" s="65"/>
      <c r="E16" s="65"/>
      <c r="F16" s="66"/>
      <c r="G16" s="64"/>
      <c r="H16" s="65"/>
      <c r="I16" s="9"/>
      <c r="J16" s="9"/>
    </row>
    <row r="17" spans="1:11" s="6" customFormat="1" ht="15" customHeight="1" thickBot="1">
      <c r="A17" s="60"/>
      <c r="B17" s="16" t="s">
        <v>54</v>
      </c>
      <c r="C17" s="67"/>
      <c r="D17" s="67"/>
      <c r="E17" s="67"/>
      <c r="F17" s="67"/>
      <c r="G17" s="163" t="s">
        <v>47</v>
      </c>
      <c r="H17" s="163"/>
      <c r="I17" s="12"/>
      <c r="J17" s="12"/>
      <c r="K17" s="11"/>
    </row>
    <row r="18" spans="1:11" s="6" customFormat="1" ht="15" customHeight="1">
      <c r="A18" s="8"/>
      <c r="B18" s="61" t="s">
        <v>45</v>
      </c>
      <c r="C18" s="164" t="s">
        <v>51</v>
      </c>
      <c r="D18" s="164"/>
      <c r="E18" s="164"/>
      <c r="F18" s="164" t="s">
        <v>52</v>
      </c>
      <c r="G18" s="164"/>
      <c r="H18" s="165"/>
      <c r="I18" s="12"/>
      <c r="J18" s="12"/>
      <c r="K18" s="11"/>
    </row>
    <row r="19" spans="1:11" s="6" customFormat="1" ht="15" customHeight="1">
      <c r="A19" s="8"/>
      <c r="B19" s="62" t="s">
        <v>48</v>
      </c>
      <c r="C19" s="166">
        <v>2323190</v>
      </c>
      <c r="D19" s="166"/>
      <c r="E19" s="166"/>
      <c r="F19" s="166">
        <v>2828130</v>
      </c>
      <c r="G19" s="166"/>
      <c r="H19" s="167"/>
      <c r="I19" s="12"/>
      <c r="J19" s="12"/>
      <c r="K19" s="11"/>
    </row>
    <row r="20" spans="1:11" s="6" customFormat="1" ht="15" customHeight="1">
      <c r="A20" s="8"/>
      <c r="B20" s="62" t="s">
        <v>49</v>
      </c>
      <c r="C20" s="166">
        <v>1203795</v>
      </c>
      <c r="D20" s="166"/>
      <c r="E20" s="166"/>
      <c r="F20" s="166">
        <v>1564012</v>
      </c>
      <c r="G20" s="166"/>
      <c r="H20" s="167"/>
      <c r="I20" s="12"/>
      <c r="J20" s="12"/>
      <c r="K20" s="11"/>
    </row>
    <row r="21" spans="1:11" s="6" customFormat="1" ht="15" customHeight="1">
      <c r="A21" s="8"/>
      <c r="B21" s="62" t="s">
        <v>50</v>
      </c>
      <c r="C21" s="166">
        <v>1354537</v>
      </c>
      <c r="D21" s="166"/>
      <c r="E21" s="166"/>
      <c r="F21" s="166">
        <v>1437247</v>
      </c>
      <c r="G21" s="166"/>
      <c r="H21" s="167"/>
      <c r="I21" s="12"/>
      <c r="J21" s="12"/>
      <c r="K21" s="11"/>
    </row>
    <row r="22" spans="1:11" s="6" customFormat="1" ht="15" customHeight="1" thickBot="1">
      <c r="A22" s="8"/>
      <c r="B22" s="63" t="s">
        <v>46</v>
      </c>
      <c r="C22" s="159">
        <v>4881522</v>
      </c>
      <c r="D22" s="160"/>
      <c r="E22" s="161"/>
      <c r="F22" s="159">
        <v>5829389</v>
      </c>
      <c r="G22" s="160"/>
      <c r="H22" s="162"/>
      <c r="I22" s="12"/>
      <c r="J22" s="12"/>
      <c r="K22" s="11"/>
    </row>
    <row r="23" spans="1:8" ht="13.5">
      <c r="A23" s="2" t="s">
        <v>53</v>
      </c>
      <c r="B23" s="2"/>
      <c r="C23" s="2"/>
      <c r="D23" s="2"/>
      <c r="E23" s="2"/>
      <c r="F23" s="2"/>
      <c r="G23" s="2"/>
      <c r="H23" s="2"/>
    </row>
    <row r="24" spans="1:7" ht="13.5">
      <c r="A24" s="2"/>
      <c r="B24" s="2"/>
      <c r="C24" s="2"/>
      <c r="D24" s="2"/>
      <c r="E24" s="2"/>
      <c r="F24" s="2"/>
      <c r="G24" s="2"/>
    </row>
    <row r="25" spans="1:7" ht="13.5">
      <c r="A25" s="2"/>
      <c r="B25" s="2"/>
      <c r="C25" s="2"/>
      <c r="D25" s="2"/>
      <c r="E25" s="2"/>
      <c r="F25" s="2"/>
      <c r="G25" s="2"/>
    </row>
    <row r="26" spans="1:7" ht="13.5">
      <c r="A26" s="2"/>
      <c r="B26" s="2"/>
      <c r="C26" s="2"/>
      <c r="D26" s="2"/>
      <c r="E26" s="2"/>
      <c r="F26" s="2"/>
      <c r="G26" s="2"/>
    </row>
  </sheetData>
  <sheetProtection/>
  <mergeCells count="38">
    <mergeCell ref="F20:H20"/>
    <mergeCell ref="C21:E21"/>
    <mergeCell ref="F21:H21"/>
    <mergeCell ref="C15:E15"/>
    <mergeCell ref="F15:H15"/>
    <mergeCell ref="G17:H17"/>
    <mergeCell ref="C18:E18"/>
    <mergeCell ref="F18:H18"/>
    <mergeCell ref="C22:E22"/>
    <mergeCell ref="F22:H22"/>
    <mergeCell ref="C19:E19"/>
    <mergeCell ref="F19:H19"/>
    <mergeCell ref="C20:E20"/>
    <mergeCell ref="C12:E12"/>
    <mergeCell ref="F12:H12"/>
    <mergeCell ref="C13:E13"/>
    <mergeCell ref="F13:H13"/>
    <mergeCell ref="C14:E14"/>
    <mergeCell ref="F14:H14"/>
    <mergeCell ref="C9:E9"/>
    <mergeCell ref="F9:H9"/>
    <mergeCell ref="C10:E10"/>
    <mergeCell ref="F10:H10"/>
    <mergeCell ref="C11:E11"/>
    <mergeCell ref="F11:H11"/>
    <mergeCell ref="C6:E6"/>
    <mergeCell ref="F6:H6"/>
    <mergeCell ref="C7:E7"/>
    <mergeCell ref="F7:H7"/>
    <mergeCell ref="C8:E8"/>
    <mergeCell ref="F8:H8"/>
    <mergeCell ref="G2:H2"/>
    <mergeCell ref="C3:E3"/>
    <mergeCell ref="F3:H3"/>
    <mergeCell ref="C4:E4"/>
    <mergeCell ref="F4:H4"/>
    <mergeCell ref="C5:E5"/>
    <mergeCell ref="F5:H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2.125" style="0" customWidth="1"/>
    <col min="2" max="2" width="8.625" style="0" customWidth="1"/>
    <col min="3" max="3" width="15.625" style="0" customWidth="1"/>
    <col min="4" max="4" width="10.625" style="0" customWidth="1"/>
    <col min="5" max="5" width="7.625" style="0" customWidth="1"/>
    <col min="6" max="6" width="8.625" style="23" customWidth="1"/>
    <col min="7" max="7" width="15.625" style="0" customWidth="1"/>
    <col min="8" max="8" width="10.625" style="0" customWidth="1"/>
    <col min="9" max="12" width="7.625" style="0" customWidth="1"/>
  </cols>
  <sheetData>
    <row r="1" spans="1:11" ht="15" customHeight="1" thickBot="1">
      <c r="A1" s="13" t="s">
        <v>125</v>
      </c>
      <c r="B1" s="1"/>
      <c r="C1" s="1"/>
      <c r="D1" s="1"/>
      <c r="E1" s="1"/>
      <c r="F1" s="21"/>
      <c r="G1" s="1"/>
      <c r="H1" s="146" t="s">
        <v>7</v>
      </c>
      <c r="I1" s="146"/>
      <c r="J1" s="9"/>
      <c r="K1" s="9"/>
    </row>
    <row r="2" spans="1:12" s="10" customFormat="1" ht="18" customHeight="1">
      <c r="A2" s="8"/>
      <c r="B2" s="143" t="s">
        <v>55</v>
      </c>
      <c r="C2" s="145"/>
      <c r="D2" s="27" t="s">
        <v>3</v>
      </c>
      <c r="E2" s="5" t="s">
        <v>4</v>
      </c>
      <c r="F2" s="147" t="s">
        <v>56</v>
      </c>
      <c r="G2" s="145"/>
      <c r="H2" s="27" t="s">
        <v>3</v>
      </c>
      <c r="I2" s="41" t="s">
        <v>4</v>
      </c>
      <c r="J2" s="8"/>
      <c r="K2" s="8"/>
      <c r="L2" s="8"/>
    </row>
    <row r="3" spans="1:12" s="6" customFormat="1" ht="15" customHeight="1">
      <c r="A3" s="8"/>
      <c r="B3" s="68"/>
      <c r="C3" s="71" t="s">
        <v>8</v>
      </c>
      <c r="D3" s="50">
        <v>10247890</v>
      </c>
      <c r="E3" s="51">
        <v>32.3</v>
      </c>
      <c r="F3" s="100"/>
      <c r="G3" s="89" t="s">
        <v>59</v>
      </c>
      <c r="H3" s="50">
        <v>6179440</v>
      </c>
      <c r="I3" s="53">
        <v>19.5</v>
      </c>
      <c r="J3" s="12"/>
      <c r="K3" s="12"/>
      <c r="L3" s="11"/>
    </row>
    <row r="4" spans="1:12" s="6" customFormat="1" ht="15" customHeight="1">
      <c r="A4" s="8"/>
      <c r="B4" s="68"/>
      <c r="C4" s="71" t="s">
        <v>19</v>
      </c>
      <c r="D4" s="50">
        <v>548635</v>
      </c>
      <c r="E4" s="51">
        <v>1.7</v>
      </c>
      <c r="F4" s="100" t="s">
        <v>68</v>
      </c>
      <c r="G4" s="89" t="s">
        <v>60</v>
      </c>
      <c r="H4" s="50">
        <v>5502043</v>
      </c>
      <c r="I4" s="53">
        <v>17.4</v>
      </c>
      <c r="J4" s="12"/>
      <c r="K4" s="12"/>
      <c r="L4" s="11"/>
    </row>
    <row r="5" spans="1:12" s="6" customFormat="1" ht="15" customHeight="1">
      <c r="A5" s="8"/>
      <c r="B5" s="68"/>
      <c r="C5" s="71" t="s">
        <v>20</v>
      </c>
      <c r="D5" s="50">
        <v>461869</v>
      </c>
      <c r="E5" s="51">
        <v>1.5</v>
      </c>
      <c r="F5" s="101"/>
      <c r="G5" s="89" t="s">
        <v>40</v>
      </c>
      <c r="H5" s="50">
        <v>3966200</v>
      </c>
      <c r="I5" s="53">
        <v>12.5</v>
      </c>
      <c r="J5" s="12"/>
      <c r="K5" s="12"/>
      <c r="L5" s="11"/>
    </row>
    <row r="6" spans="1:12" s="6" customFormat="1" ht="15" customHeight="1">
      <c r="A6" s="8"/>
      <c r="B6" s="68" t="s">
        <v>57</v>
      </c>
      <c r="C6" s="71" t="s">
        <v>23</v>
      </c>
      <c r="D6" s="50">
        <v>85156</v>
      </c>
      <c r="E6" s="51">
        <v>0.3</v>
      </c>
      <c r="F6" s="171" t="s">
        <v>67</v>
      </c>
      <c r="G6" s="172"/>
      <c r="H6" s="50">
        <v>2347961</v>
      </c>
      <c r="I6" s="53">
        <v>7.4</v>
      </c>
      <c r="J6" s="12"/>
      <c r="K6" s="12"/>
      <c r="L6" s="11"/>
    </row>
    <row r="7" spans="1:12" s="6" customFormat="1" ht="15" customHeight="1">
      <c r="A7" s="8"/>
      <c r="B7" s="68"/>
      <c r="C7" s="71" t="s">
        <v>24</v>
      </c>
      <c r="D7" s="50">
        <v>15172</v>
      </c>
      <c r="E7" s="51">
        <v>0</v>
      </c>
      <c r="F7" s="100"/>
      <c r="G7" s="89" t="s">
        <v>61</v>
      </c>
      <c r="H7" s="50">
        <v>3729415</v>
      </c>
      <c r="I7" s="53">
        <v>11.8</v>
      </c>
      <c r="J7" s="12"/>
      <c r="K7" s="12"/>
      <c r="L7" s="11"/>
    </row>
    <row r="8" spans="1:12" s="6" customFormat="1" ht="15" customHeight="1">
      <c r="A8" s="8"/>
      <c r="B8" s="68"/>
      <c r="C8" s="71" t="s">
        <v>25</v>
      </c>
      <c r="D8" s="50">
        <v>27797</v>
      </c>
      <c r="E8" s="51">
        <v>0.1</v>
      </c>
      <c r="F8" s="100"/>
      <c r="G8" s="89" t="s">
        <v>62</v>
      </c>
      <c r="H8" s="50">
        <v>170717</v>
      </c>
      <c r="I8" s="53">
        <v>0.5</v>
      </c>
      <c r="J8" s="12"/>
      <c r="K8" s="12"/>
      <c r="L8" s="11"/>
    </row>
    <row r="9" spans="1:12" s="6" customFormat="1" ht="15" customHeight="1">
      <c r="A9" s="8"/>
      <c r="B9" s="68"/>
      <c r="C9" s="71" t="s">
        <v>26</v>
      </c>
      <c r="D9" s="50">
        <v>1</v>
      </c>
      <c r="E9" s="51">
        <v>0</v>
      </c>
      <c r="F9" s="100" t="s">
        <v>66</v>
      </c>
      <c r="G9" s="89" t="s">
        <v>63</v>
      </c>
      <c r="H9" s="50">
        <v>2659316</v>
      </c>
      <c r="I9" s="53">
        <v>8.4</v>
      </c>
      <c r="J9" s="12"/>
      <c r="K9" s="12"/>
      <c r="L9" s="11"/>
    </row>
    <row r="10" spans="1:12" s="6" customFormat="1" ht="15" customHeight="1">
      <c r="A10" s="8"/>
      <c r="B10" s="69"/>
      <c r="C10" s="71" t="s">
        <v>27</v>
      </c>
      <c r="D10" s="50">
        <v>1285679</v>
      </c>
      <c r="E10" s="51">
        <v>4.1</v>
      </c>
      <c r="F10" s="100"/>
      <c r="G10" s="89" t="s">
        <v>64</v>
      </c>
      <c r="H10" s="50">
        <v>710237</v>
      </c>
      <c r="I10" s="53">
        <v>2.2</v>
      </c>
      <c r="J10" s="12"/>
      <c r="K10" s="12"/>
      <c r="L10" s="11"/>
    </row>
    <row r="11" spans="1:12" s="6" customFormat="1" ht="15" customHeight="1">
      <c r="A11" s="8"/>
      <c r="B11" s="68"/>
      <c r="C11" s="71" t="s">
        <v>9</v>
      </c>
      <c r="D11" s="50">
        <v>311700</v>
      </c>
      <c r="E11" s="51">
        <v>1</v>
      </c>
      <c r="F11" s="100"/>
      <c r="G11" s="89" t="s">
        <v>65</v>
      </c>
      <c r="H11" s="50">
        <v>6394671</v>
      </c>
      <c r="I11" s="53">
        <v>20.2</v>
      </c>
      <c r="J11" s="12"/>
      <c r="K11" s="12"/>
      <c r="L11" s="11"/>
    </row>
    <row r="12" spans="1:12" s="6" customFormat="1" ht="15" customHeight="1">
      <c r="A12" s="8"/>
      <c r="B12" s="68"/>
      <c r="C12" s="71" t="s">
        <v>10</v>
      </c>
      <c r="D12" s="50">
        <v>28000</v>
      </c>
      <c r="E12" s="51">
        <v>0.1</v>
      </c>
      <c r="F12" s="101"/>
      <c r="G12" s="89" t="s">
        <v>42</v>
      </c>
      <c r="H12" s="50">
        <v>30000</v>
      </c>
      <c r="I12" s="53">
        <v>0.1</v>
      </c>
      <c r="J12" s="12"/>
      <c r="K12" s="12"/>
      <c r="L12" s="11"/>
    </row>
    <row r="13" spans="1:12" s="6" customFormat="1" ht="15" customHeight="1">
      <c r="A13" s="8"/>
      <c r="B13" s="68"/>
      <c r="C13" s="71" t="s">
        <v>11</v>
      </c>
      <c r="D13" s="50">
        <v>16000</v>
      </c>
      <c r="E13" s="51">
        <v>0</v>
      </c>
      <c r="F13" s="100"/>
      <c r="G13" s="102"/>
      <c r="H13" s="36"/>
      <c r="I13" s="70"/>
      <c r="J13" s="12"/>
      <c r="K13" s="12"/>
      <c r="L13" s="11"/>
    </row>
    <row r="14" spans="1:12" s="6" customFormat="1" ht="15" customHeight="1">
      <c r="A14" s="8"/>
      <c r="B14" s="68"/>
      <c r="C14" s="71" t="s">
        <v>106</v>
      </c>
      <c r="D14" s="50">
        <v>7000</v>
      </c>
      <c r="E14" s="51">
        <v>0</v>
      </c>
      <c r="F14" s="100"/>
      <c r="G14" s="103"/>
      <c r="H14" s="36"/>
      <c r="I14" s="70"/>
      <c r="J14" s="12"/>
      <c r="K14" s="12"/>
      <c r="L14" s="11"/>
    </row>
    <row r="15" spans="1:12" s="6" customFormat="1" ht="15" customHeight="1">
      <c r="A15" s="8"/>
      <c r="B15" s="68"/>
      <c r="C15" s="71" t="s">
        <v>107</v>
      </c>
      <c r="D15" s="50">
        <v>720000</v>
      </c>
      <c r="E15" s="51">
        <v>2.3</v>
      </c>
      <c r="F15" s="100"/>
      <c r="G15" s="103"/>
      <c r="H15" s="36"/>
      <c r="I15" s="70"/>
      <c r="J15" s="12"/>
      <c r="K15" s="12"/>
      <c r="L15" s="11"/>
    </row>
    <row r="16" spans="1:12" s="6" customFormat="1" ht="15" customHeight="1">
      <c r="A16" s="8"/>
      <c r="B16" s="68"/>
      <c r="C16" s="71" t="s">
        <v>108</v>
      </c>
      <c r="D16" s="50">
        <v>23000</v>
      </c>
      <c r="E16" s="51">
        <v>0.1</v>
      </c>
      <c r="F16" s="100"/>
      <c r="G16" s="37"/>
      <c r="H16" s="37"/>
      <c r="I16" s="44"/>
      <c r="J16" s="12"/>
      <c r="K16" s="12"/>
      <c r="L16" s="11"/>
    </row>
    <row r="17" spans="1:12" s="6" customFormat="1" ht="15" customHeight="1">
      <c r="A17" s="8"/>
      <c r="B17" s="68" t="s">
        <v>58</v>
      </c>
      <c r="C17" s="71" t="s">
        <v>109</v>
      </c>
      <c r="D17" s="50">
        <v>110000</v>
      </c>
      <c r="E17" s="51">
        <v>0.3</v>
      </c>
      <c r="F17" s="100"/>
      <c r="G17" s="37"/>
      <c r="H17" s="37"/>
      <c r="I17" s="44"/>
      <c r="J17" s="12"/>
      <c r="K17" s="12"/>
      <c r="L17" s="11"/>
    </row>
    <row r="18" spans="1:12" s="6" customFormat="1" ht="15" customHeight="1">
      <c r="A18" s="8"/>
      <c r="B18" s="68"/>
      <c r="C18" s="71" t="s">
        <v>110</v>
      </c>
      <c r="D18" s="50">
        <v>175000</v>
      </c>
      <c r="E18" s="51">
        <v>0.6</v>
      </c>
      <c r="F18" s="100"/>
      <c r="G18" s="37"/>
      <c r="H18" s="37"/>
      <c r="I18" s="44"/>
      <c r="J18" s="12"/>
      <c r="K18" s="12"/>
      <c r="L18" s="11"/>
    </row>
    <row r="19" spans="1:12" s="6" customFormat="1" ht="15" customHeight="1">
      <c r="A19" s="8"/>
      <c r="B19" s="68"/>
      <c r="C19" s="71" t="s">
        <v>17</v>
      </c>
      <c r="D19" s="50">
        <v>9500000</v>
      </c>
      <c r="E19" s="51">
        <v>30</v>
      </c>
      <c r="F19" s="100"/>
      <c r="G19" s="37"/>
      <c r="H19" s="37"/>
      <c r="I19" s="44"/>
      <c r="J19" s="12"/>
      <c r="K19" s="12"/>
      <c r="L19" s="11"/>
    </row>
    <row r="20" spans="1:12" s="6" customFormat="1" ht="15" customHeight="1">
      <c r="A20" s="8"/>
      <c r="B20" s="68"/>
      <c r="C20" s="71" t="s">
        <v>111</v>
      </c>
      <c r="D20" s="50">
        <v>17000</v>
      </c>
      <c r="E20" s="51">
        <v>0</v>
      </c>
      <c r="F20" s="100"/>
      <c r="G20" s="37"/>
      <c r="H20" s="37"/>
      <c r="I20" s="44"/>
      <c r="J20" s="12"/>
      <c r="K20" s="12"/>
      <c r="L20" s="11"/>
    </row>
    <row r="21" spans="1:12" s="6" customFormat="1" ht="15" customHeight="1">
      <c r="A21" s="8"/>
      <c r="B21" s="68"/>
      <c r="C21" s="71" t="s">
        <v>21</v>
      </c>
      <c r="D21" s="104">
        <v>3524001</v>
      </c>
      <c r="E21" s="51">
        <v>11.1</v>
      </c>
      <c r="F21" s="100"/>
      <c r="G21" s="37"/>
      <c r="H21" s="37"/>
      <c r="I21" s="44"/>
      <c r="J21" s="12"/>
      <c r="K21" s="12"/>
      <c r="L21" s="11"/>
    </row>
    <row r="22" spans="1:12" s="6" customFormat="1" ht="15" customHeight="1">
      <c r="A22" s="8"/>
      <c r="B22" s="68"/>
      <c r="C22" s="71" t="s">
        <v>22</v>
      </c>
      <c r="D22" s="50">
        <v>1768100</v>
      </c>
      <c r="E22" s="51">
        <v>5.6</v>
      </c>
      <c r="F22" s="100"/>
      <c r="G22" s="37"/>
      <c r="H22" s="37"/>
      <c r="I22" s="44"/>
      <c r="J22" s="12"/>
      <c r="K22" s="12"/>
      <c r="L22" s="11"/>
    </row>
    <row r="23" spans="1:12" s="6" customFormat="1" ht="15" customHeight="1">
      <c r="A23" s="8"/>
      <c r="B23" s="68"/>
      <c r="C23" s="24" t="s">
        <v>28</v>
      </c>
      <c r="D23" s="54">
        <v>2818000</v>
      </c>
      <c r="E23" s="105">
        <v>8.9</v>
      </c>
      <c r="F23" s="100"/>
      <c r="G23" s="37"/>
      <c r="H23" s="37"/>
      <c r="I23" s="44"/>
      <c r="J23" s="12"/>
      <c r="K23" s="12"/>
      <c r="L23" s="11"/>
    </row>
    <row r="24" spans="1:12" s="6" customFormat="1" ht="15" customHeight="1" thickBot="1">
      <c r="A24" s="8"/>
      <c r="B24" s="168" t="s">
        <v>29</v>
      </c>
      <c r="C24" s="169"/>
      <c r="D24" s="56">
        <v>31690000</v>
      </c>
      <c r="E24" s="106">
        <f>SUM(E3:E23)</f>
        <v>100</v>
      </c>
      <c r="F24" s="170" t="s">
        <v>69</v>
      </c>
      <c r="G24" s="170"/>
      <c r="H24" s="56">
        <v>31690000</v>
      </c>
      <c r="I24" s="107">
        <f>SUM(I3:I23)</f>
        <v>100</v>
      </c>
      <c r="J24" s="12"/>
      <c r="K24" s="12"/>
      <c r="L24" s="11"/>
    </row>
    <row r="25" spans="1:9" ht="13.5">
      <c r="A25" s="2" t="s">
        <v>53</v>
      </c>
      <c r="B25" s="2"/>
      <c r="C25" s="2"/>
      <c r="D25" s="2"/>
      <c r="E25" s="2"/>
      <c r="F25" s="22"/>
      <c r="G25" s="2"/>
      <c r="H25" s="2"/>
      <c r="I25" s="2"/>
    </row>
    <row r="26" spans="1:8" ht="13.5">
      <c r="A26" s="2"/>
      <c r="B26" s="2"/>
      <c r="C26" s="2"/>
      <c r="D26" s="2"/>
      <c r="E26" s="2"/>
      <c r="F26" s="22"/>
      <c r="G26" s="2"/>
      <c r="H26" s="2"/>
    </row>
    <row r="27" spans="1:8" ht="13.5">
      <c r="A27" s="2"/>
      <c r="B27" s="2"/>
      <c r="C27" s="2"/>
      <c r="D27" s="2"/>
      <c r="E27" s="2"/>
      <c r="F27" s="22"/>
      <c r="G27" s="2"/>
      <c r="H27" s="2"/>
    </row>
    <row r="28" spans="1:8" ht="13.5">
      <c r="A28" s="2"/>
      <c r="B28" s="2"/>
      <c r="C28" s="2"/>
      <c r="D28" s="2"/>
      <c r="E28" s="2"/>
      <c r="F28" s="22"/>
      <c r="G28" s="2"/>
      <c r="H28" s="2"/>
    </row>
  </sheetData>
  <sheetProtection/>
  <mergeCells count="6">
    <mergeCell ref="B24:C24"/>
    <mergeCell ref="F24:G24"/>
    <mergeCell ref="H1:I1"/>
    <mergeCell ref="B2:C2"/>
    <mergeCell ref="F2:G2"/>
    <mergeCell ref="F6:G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2.125" style="0" customWidth="1"/>
    <col min="2" max="2" width="2.625" style="0" customWidth="1"/>
    <col min="3" max="3" width="18.625" style="0" customWidth="1"/>
    <col min="4" max="4" width="10.625" style="0" customWidth="1"/>
    <col min="5" max="6" width="22.625" style="0" customWidth="1"/>
    <col min="7" max="9" width="7.625" style="0" customWidth="1"/>
  </cols>
  <sheetData>
    <row r="1" spans="1:8" ht="15" customHeight="1" thickBot="1">
      <c r="A1" s="13" t="s">
        <v>126</v>
      </c>
      <c r="B1" s="1"/>
      <c r="C1" s="1"/>
      <c r="D1" s="1"/>
      <c r="E1" s="1"/>
      <c r="F1" s="4" t="s">
        <v>47</v>
      </c>
      <c r="G1" s="9"/>
      <c r="H1" s="9"/>
    </row>
    <row r="2" spans="1:9" s="10" customFormat="1" ht="18" customHeight="1">
      <c r="A2" s="8"/>
      <c r="B2" s="143" t="s">
        <v>45</v>
      </c>
      <c r="C2" s="144"/>
      <c r="D2" s="144"/>
      <c r="E2" s="27" t="s">
        <v>5</v>
      </c>
      <c r="F2" s="41" t="s">
        <v>6</v>
      </c>
      <c r="G2" s="8"/>
      <c r="H2" s="8"/>
      <c r="I2" s="8"/>
    </row>
    <row r="3" spans="1:6" ht="13.5">
      <c r="A3" s="8"/>
      <c r="B3" s="177" t="s">
        <v>75</v>
      </c>
      <c r="C3" s="178"/>
      <c r="D3" s="179"/>
      <c r="E3" s="96">
        <v>33165850</v>
      </c>
      <c r="F3" s="97">
        <v>32869416</v>
      </c>
    </row>
    <row r="4" spans="1:6" ht="13.5">
      <c r="A4" s="8"/>
      <c r="B4" s="72"/>
      <c r="C4" s="39" t="s">
        <v>89</v>
      </c>
      <c r="D4" s="77"/>
      <c r="E4" s="96">
        <v>284410</v>
      </c>
      <c r="F4" s="97">
        <v>284055</v>
      </c>
    </row>
    <row r="5" spans="1:6" ht="13.5">
      <c r="A5" s="8"/>
      <c r="B5" s="73"/>
      <c r="C5" s="39" t="s">
        <v>78</v>
      </c>
      <c r="D5" s="77"/>
      <c r="E5" s="96">
        <v>3331</v>
      </c>
      <c r="F5" s="97">
        <v>3331</v>
      </c>
    </row>
    <row r="6" spans="1:6" ht="13.5">
      <c r="A6" s="8"/>
      <c r="B6" s="73"/>
      <c r="C6" s="39" t="s">
        <v>83</v>
      </c>
      <c r="D6" s="77"/>
      <c r="E6" s="96">
        <v>6365</v>
      </c>
      <c r="F6" s="97">
        <v>5313</v>
      </c>
    </row>
    <row r="7" spans="1:6" ht="13.5">
      <c r="A7" s="8"/>
      <c r="B7" s="73" t="s">
        <v>73</v>
      </c>
      <c r="C7" s="39" t="s">
        <v>79</v>
      </c>
      <c r="D7" s="77"/>
      <c r="E7" s="96">
        <v>783</v>
      </c>
      <c r="F7" s="97">
        <v>649</v>
      </c>
    </row>
    <row r="8" spans="1:6" ht="13.5">
      <c r="A8" s="8"/>
      <c r="B8" s="73" t="s">
        <v>74</v>
      </c>
      <c r="C8" s="78" t="s">
        <v>76</v>
      </c>
      <c r="D8" s="79"/>
      <c r="E8" s="96">
        <v>7963626</v>
      </c>
      <c r="F8" s="97">
        <v>7848488</v>
      </c>
    </row>
    <row r="9" spans="1:6" ht="13.5">
      <c r="A9" s="8"/>
      <c r="B9" s="73" t="s">
        <v>72</v>
      </c>
      <c r="C9" s="39" t="s">
        <v>86</v>
      </c>
      <c r="D9" s="77"/>
      <c r="E9" s="96">
        <v>28860</v>
      </c>
      <c r="F9" s="97">
        <v>11881</v>
      </c>
    </row>
    <row r="10" spans="1:6" ht="13.5">
      <c r="A10" s="8"/>
      <c r="B10" s="73" t="s">
        <v>0</v>
      </c>
      <c r="C10" s="39" t="s">
        <v>112</v>
      </c>
      <c r="D10" s="77"/>
      <c r="E10" s="96">
        <v>772895</v>
      </c>
      <c r="F10" s="97">
        <v>758319</v>
      </c>
    </row>
    <row r="11" spans="1:6" ht="13.5">
      <c r="A11" s="8"/>
      <c r="B11" s="73"/>
      <c r="C11" s="39" t="s">
        <v>77</v>
      </c>
      <c r="D11" s="77"/>
      <c r="E11" s="96">
        <v>4648098</v>
      </c>
      <c r="F11" s="97">
        <v>4641631</v>
      </c>
    </row>
    <row r="12" spans="1:6" ht="13.5">
      <c r="A12" s="8"/>
      <c r="B12" s="73"/>
      <c r="C12" s="39" t="s">
        <v>80</v>
      </c>
      <c r="D12" s="77"/>
      <c r="E12" s="96">
        <v>5427885</v>
      </c>
      <c r="F12" s="97">
        <v>5427014</v>
      </c>
    </row>
    <row r="13" spans="1:6" ht="13.5">
      <c r="A13" s="8"/>
      <c r="B13" s="73"/>
      <c r="C13" s="39" t="s">
        <v>82</v>
      </c>
      <c r="D13" s="77"/>
      <c r="E13" s="96">
        <v>471378</v>
      </c>
      <c r="F13" s="97">
        <v>471378</v>
      </c>
    </row>
    <row r="14" spans="1:6" ht="13.5">
      <c r="A14" s="8"/>
      <c r="B14" s="73"/>
      <c r="C14" s="39" t="s">
        <v>81</v>
      </c>
      <c r="D14" s="77"/>
      <c r="E14" s="96">
        <v>1767386</v>
      </c>
      <c r="F14" s="97">
        <v>1767386</v>
      </c>
    </row>
    <row r="15" spans="1:6" ht="13.5">
      <c r="A15" s="8"/>
      <c r="B15" s="73"/>
      <c r="C15" s="39" t="s">
        <v>87</v>
      </c>
      <c r="D15" s="77"/>
      <c r="E15" s="96">
        <v>50113</v>
      </c>
      <c r="F15" s="97">
        <v>50113</v>
      </c>
    </row>
    <row r="16" spans="1:6" ht="13.5">
      <c r="A16" s="8"/>
      <c r="B16" s="73"/>
      <c r="C16" s="25" t="s">
        <v>46</v>
      </c>
      <c r="D16" s="26"/>
      <c r="E16" s="96">
        <v>21425130</v>
      </c>
      <c r="F16" s="97">
        <v>21269558</v>
      </c>
    </row>
    <row r="17" spans="1:6" ht="13.5">
      <c r="A17" s="8"/>
      <c r="B17" s="74"/>
      <c r="C17" s="173" t="s">
        <v>48</v>
      </c>
      <c r="D17" s="80" t="s">
        <v>84</v>
      </c>
      <c r="E17" s="96">
        <v>1955051</v>
      </c>
      <c r="F17" s="97">
        <v>1977429</v>
      </c>
    </row>
    <row r="18" spans="1:6" ht="13.5">
      <c r="A18" s="8"/>
      <c r="B18" s="75" t="s">
        <v>70</v>
      </c>
      <c r="C18" s="174"/>
      <c r="D18" s="81" t="s">
        <v>85</v>
      </c>
      <c r="E18" s="96">
        <v>126243</v>
      </c>
      <c r="F18" s="97">
        <v>125843</v>
      </c>
    </row>
    <row r="19" spans="1:6" ht="13.5">
      <c r="A19" s="8"/>
      <c r="B19" s="75" t="s">
        <v>71</v>
      </c>
      <c r="C19" s="173" t="s">
        <v>49</v>
      </c>
      <c r="D19" s="80" t="s">
        <v>84</v>
      </c>
      <c r="E19" s="96">
        <v>964613</v>
      </c>
      <c r="F19" s="97">
        <v>842907</v>
      </c>
    </row>
    <row r="20" spans="1:6" ht="13.5">
      <c r="A20" s="8"/>
      <c r="B20" s="75" t="s">
        <v>72</v>
      </c>
      <c r="C20" s="174"/>
      <c r="D20" s="81" t="s">
        <v>85</v>
      </c>
      <c r="E20" s="96">
        <v>71035</v>
      </c>
      <c r="F20" s="97">
        <v>481885</v>
      </c>
    </row>
    <row r="21" spans="1:6" ht="13.5">
      <c r="A21" s="8"/>
      <c r="B21" s="75" t="s">
        <v>0</v>
      </c>
      <c r="C21" s="175" t="s">
        <v>50</v>
      </c>
      <c r="D21" s="81" t="s">
        <v>84</v>
      </c>
      <c r="E21" s="96">
        <v>1050893</v>
      </c>
      <c r="F21" s="97">
        <v>1191589</v>
      </c>
    </row>
    <row r="22" spans="1:6" ht="14.25" thickBot="1">
      <c r="A22" s="8"/>
      <c r="B22" s="76"/>
      <c r="C22" s="176"/>
      <c r="D22" s="82" t="s">
        <v>85</v>
      </c>
      <c r="E22" s="98">
        <v>82000</v>
      </c>
      <c r="F22" s="99">
        <v>120529</v>
      </c>
    </row>
    <row r="23" ht="13.5">
      <c r="A23" s="2" t="s">
        <v>53</v>
      </c>
    </row>
  </sheetData>
  <sheetProtection/>
  <mergeCells count="5">
    <mergeCell ref="B2:D2"/>
    <mergeCell ref="C17:C18"/>
    <mergeCell ref="C21:C22"/>
    <mergeCell ref="C19:C20"/>
    <mergeCell ref="B3:D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1" width="2.125" style="0" customWidth="1"/>
    <col min="2" max="2" width="20.625" style="0" customWidth="1"/>
    <col min="3" max="4" width="10.625" style="0" customWidth="1"/>
    <col min="5" max="5" width="20.625" style="0" customWidth="1"/>
    <col min="6" max="7" width="10.625" style="0" customWidth="1"/>
    <col min="8" max="8" width="11.625" style="0" customWidth="1"/>
    <col min="9" max="11" width="7.625" style="0" customWidth="1"/>
  </cols>
  <sheetData>
    <row r="1" spans="1:10" ht="15" thickBot="1">
      <c r="A1" s="13" t="s">
        <v>127</v>
      </c>
      <c r="B1" s="9"/>
      <c r="C1" s="9"/>
      <c r="D1" s="9"/>
      <c r="E1" s="9"/>
      <c r="F1" s="9"/>
      <c r="G1" s="4" t="s">
        <v>47</v>
      </c>
      <c r="H1" s="28"/>
      <c r="I1" s="9"/>
      <c r="J1" s="9"/>
    </row>
    <row r="2" spans="1:7" ht="18" customHeight="1">
      <c r="A2" s="83"/>
      <c r="B2" s="40"/>
      <c r="C2" s="32" t="s">
        <v>5</v>
      </c>
      <c r="D2" s="5"/>
      <c r="E2" s="7"/>
      <c r="F2" s="32" t="s">
        <v>6</v>
      </c>
      <c r="G2" s="41"/>
    </row>
    <row r="3" spans="1:7" s="6" customFormat="1" ht="15" customHeight="1">
      <c r="A3" s="29"/>
      <c r="B3" s="84" t="s">
        <v>2</v>
      </c>
      <c r="C3" s="31" t="s">
        <v>3</v>
      </c>
      <c r="D3" s="30" t="s">
        <v>88</v>
      </c>
      <c r="E3" s="31" t="s">
        <v>2</v>
      </c>
      <c r="F3" s="30" t="s">
        <v>3</v>
      </c>
      <c r="G3" s="85" t="s">
        <v>88</v>
      </c>
    </row>
    <row r="4" spans="1:7" s="6" customFormat="1" ht="15" customHeight="1">
      <c r="A4" s="29"/>
      <c r="B4" s="62" t="s">
        <v>8</v>
      </c>
      <c r="C4" s="88">
        <v>10393214</v>
      </c>
      <c r="D4" s="88">
        <v>10587166</v>
      </c>
      <c r="E4" s="89" t="s">
        <v>30</v>
      </c>
      <c r="F4" s="88">
        <v>282724</v>
      </c>
      <c r="G4" s="90">
        <v>278145</v>
      </c>
    </row>
    <row r="5" spans="1:7" s="6" customFormat="1" ht="15" customHeight="1">
      <c r="A5" s="29"/>
      <c r="B5" s="62" t="s">
        <v>9</v>
      </c>
      <c r="C5" s="88">
        <v>330500</v>
      </c>
      <c r="D5" s="88">
        <v>338035</v>
      </c>
      <c r="E5" s="89" t="s">
        <v>31</v>
      </c>
      <c r="F5" s="88">
        <v>4449856</v>
      </c>
      <c r="G5" s="90">
        <v>4077175</v>
      </c>
    </row>
    <row r="6" spans="1:7" s="6" customFormat="1" ht="15" customHeight="1">
      <c r="A6" s="29"/>
      <c r="B6" s="62" t="s">
        <v>10</v>
      </c>
      <c r="C6" s="88">
        <v>42000</v>
      </c>
      <c r="D6" s="88">
        <v>45120</v>
      </c>
      <c r="E6" s="89" t="s">
        <v>32</v>
      </c>
      <c r="F6" s="88">
        <v>7578509</v>
      </c>
      <c r="G6" s="90">
        <v>7415197</v>
      </c>
    </row>
    <row r="7" spans="1:7" s="6" customFormat="1" ht="15" customHeight="1">
      <c r="A7" s="29"/>
      <c r="B7" s="62" t="s">
        <v>11</v>
      </c>
      <c r="C7" s="88">
        <v>25000</v>
      </c>
      <c r="D7" s="88">
        <v>21905</v>
      </c>
      <c r="E7" s="89" t="s">
        <v>33</v>
      </c>
      <c r="F7" s="88">
        <v>2730287</v>
      </c>
      <c r="G7" s="90">
        <v>2672804</v>
      </c>
    </row>
    <row r="8" spans="1:7" s="6" customFormat="1" ht="15" customHeight="1">
      <c r="A8" s="29"/>
      <c r="B8" s="62" t="s">
        <v>113</v>
      </c>
      <c r="C8" s="88">
        <v>10000</v>
      </c>
      <c r="D8" s="88">
        <v>8878</v>
      </c>
      <c r="E8" s="89" t="s">
        <v>34</v>
      </c>
      <c r="F8" s="88">
        <v>216062</v>
      </c>
      <c r="G8" s="90">
        <v>211309</v>
      </c>
    </row>
    <row r="9" spans="1:7" s="6" customFormat="1" ht="15" customHeight="1">
      <c r="A9" s="29"/>
      <c r="B9" s="62" t="s">
        <v>114</v>
      </c>
      <c r="C9" s="88">
        <v>730000</v>
      </c>
      <c r="D9" s="88">
        <v>762711</v>
      </c>
      <c r="E9" s="89" t="s">
        <v>129</v>
      </c>
      <c r="F9" s="88">
        <v>903431</v>
      </c>
      <c r="G9" s="90">
        <v>866694</v>
      </c>
    </row>
    <row r="10" spans="1:7" s="6" customFormat="1" ht="15" customHeight="1">
      <c r="A10" s="29"/>
      <c r="B10" s="62" t="s">
        <v>115</v>
      </c>
      <c r="C10" s="88">
        <v>25000</v>
      </c>
      <c r="D10" s="88">
        <v>29829</v>
      </c>
      <c r="E10" s="89" t="s">
        <v>36</v>
      </c>
      <c r="F10" s="88">
        <v>1455503</v>
      </c>
      <c r="G10" s="90">
        <v>1406469</v>
      </c>
    </row>
    <row r="11" spans="1:7" s="6" customFormat="1" ht="15" customHeight="1">
      <c r="A11" s="29"/>
      <c r="B11" s="62" t="s">
        <v>116</v>
      </c>
      <c r="C11" s="88">
        <v>130000</v>
      </c>
      <c r="D11" s="88">
        <v>127598</v>
      </c>
      <c r="E11" s="89" t="s">
        <v>37</v>
      </c>
      <c r="F11" s="88">
        <v>7195520</v>
      </c>
      <c r="G11" s="90">
        <v>6256786</v>
      </c>
    </row>
    <row r="12" spans="1:7" s="6" customFormat="1" ht="15" customHeight="1">
      <c r="A12" s="29"/>
      <c r="B12" s="62" t="s">
        <v>94</v>
      </c>
      <c r="C12" s="88">
        <v>121000</v>
      </c>
      <c r="D12" s="88">
        <v>143635</v>
      </c>
      <c r="E12" s="89" t="s">
        <v>92</v>
      </c>
      <c r="F12" s="88">
        <v>1494851</v>
      </c>
      <c r="G12" s="90">
        <v>1443517</v>
      </c>
    </row>
    <row r="13" spans="1:7" s="6" customFormat="1" ht="15" customHeight="1">
      <c r="A13" s="29"/>
      <c r="B13" s="62" t="s">
        <v>17</v>
      </c>
      <c r="C13" s="88">
        <v>8240000</v>
      </c>
      <c r="D13" s="88">
        <v>8369458</v>
      </c>
      <c r="E13" s="89" t="s">
        <v>39</v>
      </c>
      <c r="F13" s="88">
        <v>4468942</v>
      </c>
      <c r="G13" s="90">
        <v>2912017</v>
      </c>
    </row>
    <row r="14" spans="1:7" s="6" customFormat="1" ht="15" customHeight="1">
      <c r="A14" s="29"/>
      <c r="B14" s="62" t="s">
        <v>117</v>
      </c>
      <c r="C14" s="88">
        <v>18000</v>
      </c>
      <c r="D14" s="88">
        <v>18179</v>
      </c>
      <c r="E14" s="89" t="s">
        <v>95</v>
      </c>
      <c r="F14" s="88">
        <v>65964</v>
      </c>
      <c r="G14" s="90">
        <v>47553</v>
      </c>
    </row>
    <row r="15" spans="1:7" s="6" customFormat="1" ht="15" customHeight="1">
      <c r="A15" s="29"/>
      <c r="B15" s="62" t="s">
        <v>118</v>
      </c>
      <c r="C15" s="88">
        <v>551358</v>
      </c>
      <c r="D15" s="88">
        <v>530105</v>
      </c>
      <c r="E15" s="89" t="s">
        <v>40</v>
      </c>
      <c r="F15" s="88">
        <v>4748350</v>
      </c>
      <c r="G15" s="90">
        <v>4739569</v>
      </c>
    </row>
    <row r="16" spans="1:7" s="6" customFormat="1" ht="15" customHeight="1">
      <c r="A16" s="29"/>
      <c r="B16" s="62" t="s">
        <v>119</v>
      </c>
      <c r="C16" s="88">
        <v>467889</v>
      </c>
      <c r="D16" s="88">
        <v>449019</v>
      </c>
      <c r="E16" s="89" t="s">
        <v>41</v>
      </c>
      <c r="F16" s="88">
        <v>546624</v>
      </c>
      <c r="G16" s="90">
        <v>542181</v>
      </c>
    </row>
    <row r="17" spans="1:7" s="6" customFormat="1" ht="15" customHeight="1">
      <c r="A17" s="29"/>
      <c r="B17" s="62" t="s">
        <v>120</v>
      </c>
      <c r="C17" s="88">
        <v>5108924</v>
      </c>
      <c r="D17" s="88">
        <v>3547482</v>
      </c>
      <c r="E17" s="89" t="s">
        <v>42</v>
      </c>
      <c r="F17" s="88">
        <v>23229</v>
      </c>
      <c r="G17" s="90">
        <v>0</v>
      </c>
    </row>
    <row r="18" spans="1:7" s="6" customFormat="1" ht="15" customHeight="1">
      <c r="A18" s="29"/>
      <c r="B18" s="62" t="s">
        <v>121</v>
      </c>
      <c r="C18" s="88">
        <v>1676860</v>
      </c>
      <c r="D18" s="88">
        <v>1586796</v>
      </c>
      <c r="E18" s="91"/>
      <c r="F18" s="34"/>
      <c r="G18" s="86"/>
    </row>
    <row r="19" spans="1:7" s="6" customFormat="1" ht="15" customHeight="1">
      <c r="A19" s="29"/>
      <c r="B19" s="62" t="s">
        <v>122</v>
      </c>
      <c r="C19" s="88">
        <v>111247</v>
      </c>
      <c r="D19" s="88">
        <v>115650</v>
      </c>
      <c r="E19" s="92"/>
      <c r="F19" s="35"/>
      <c r="G19" s="87"/>
    </row>
    <row r="20" spans="1:7" s="6" customFormat="1" ht="15" customHeight="1">
      <c r="A20" s="29"/>
      <c r="B20" s="62" t="s">
        <v>123</v>
      </c>
      <c r="C20" s="88">
        <v>40718</v>
      </c>
      <c r="D20" s="88">
        <v>39755</v>
      </c>
      <c r="E20" s="92"/>
      <c r="F20" s="35"/>
      <c r="G20" s="87"/>
    </row>
    <row r="21" spans="1:7" s="6" customFormat="1" ht="15" customHeight="1">
      <c r="A21" s="29"/>
      <c r="B21" s="62" t="s">
        <v>91</v>
      </c>
      <c r="C21" s="88">
        <v>858775</v>
      </c>
      <c r="D21" s="88">
        <v>137202</v>
      </c>
      <c r="E21" s="92"/>
      <c r="F21" s="35"/>
      <c r="G21" s="87"/>
    </row>
    <row r="22" spans="1:7" s="6" customFormat="1" ht="15" customHeight="1">
      <c r="A22" s="29"/>
      <c r="B22" s="62" t="s">
        <v>90</v>
      </c>
      <c r="C22" s="88">
        <v>752804</v>
      </c>
      <c r="D22" s="88">
        <v>752805</v>
      </c>
      <c r="E22" s="92"/>
      <c r="F22" s="35"/>
      <c r="G22" s="87"/>
    </row>
    <row r="23" spans="1:7" s="6" customFormat="1" ht="15" customHeight="1">
      <c r="A23" s="29"/>
      <c r="B23" s="62" t="s">
        <v>27</v>
      </c>
      <c r="C23" s="88">
        <v>1854663</v>
      </c>
      <c r="D23" s="88">
        <v>1881983</v>
      </c>
      <c r="E23" s="92"/>
      <c r="F23" s="35"/>
      <c r="G23" s="87"/>
    </row>
    <row r="24" spans="1:7" s="6" customFormat="1" ht="15" customHeight="1">
      <c r="A24" s="29"/>
      <c r="B24" s="62" t="s">
        <v>28</v>
      </c>
      <c r="C24" s="88">
        <v>4671900</v>
      </c>
      <c r="D24" s="88">
        <v>3672539</v>
      </c>
      <c r="E24" s="92"/>
      <c r="F24" s="35"/>
      <c r="G24" s="87"/>
    </row>
    <row r="25" spans="1:8" s="6" customFormat="1" ht="15" customHeight="1" thickBot="1">
      <c r="A25" s="29"/>
      <c r="B25" s="45" t="s">
        <v>29</v>
      </c>
      <c r="C25" s="93">
        <v>36159852</v>
      </c>
      <c r="D25" s="93">
        <v>33165850</v>
      </c>
      <c r="E25" s="58" t="s">
        <v>43</v>
      </c>
      <c r="F25" s="94">
        <v>36159852</v>
      </c>
      <c r="G25" s="95">
        <v>32869416</v>
      </c>
      <c r="H25" s="33"/>
    </row>
    <row r="26" ht="15" customHeight="1">
      <c r="A26" s="2" t="s">
        <v>53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H12"/>
    </sheetView>
  </sheetViews>
  <sheetFormatPr defaultColWidth="9.00390625" defaultRowHeight="13.5"/>
  <cols>
    <col min="1" max="1" width="2.125" style="0" customWidth="1"/>
    <col min="2" max="2" width="2.625" style="0" customWidth="1"/>
    <col min="3" max="3" width="16.625" style="0" customWidth="1"/>
    <col min="4" max="8" width="12.875" style="0" customWidth="1"/>
    <col min="9" max="11" width="7.625" style="0" customWidth="1"/>
  </cols>
  <sheetData>
    <row r="1" spans="1:8" ht="15" thickBot="1">
      <c r="A1" s="13" t="s">
        <v>131</v>
      </c>
      <c r="B1" s="1"/>
      <c r="C1" s="1"/>
      <c r="D1" s="1"/>
      <c r="E1" s="4"/>
      <c r="F1" s="4"/>
      <c r="G1" s="4"/>
      <c r="H1" s="4" t="s">
        <v>47</v>
      </c>
    </row>
    <row r="2" spans="1:8" ht="18" customHeight="1">
      <c r="A2" s="111"/>
      <c r="B2" s="143" t="s">
        <v>132</v>
      </c>
      <c r="C2" s="144"/>
      <c r="D2" s="7" t="s">
        <v>133</v>
      </c>
      <c r="E2" s="7" t="s">
        <v>134</v>
      </c>
      <c r="F2" s="7" t="s">
        <v>135</v>
      </c>
      <c r="G2" s="7" t="s">
        <v>136</v>
      </c>
      <c r="H2" s="108" t="s">
        <v>137</v>
      </c>
    </row>
    <row r="3" spans="1:8" ht="18" customHeight="1">
      <c r="A3" s="111"/>
      <c r="B3" s="184" t="s">
        <v>138</v>
      </c>
      <c r="C3" s="185"/>
      <c r="D3" s="114">
        <v>9826955</v>
      </c>
      <c r="E3" s="114">
        <v>10804205</v>
      </c>
      <c r="F3" s="114">
        <v>11044551</v>
      </c>
      <c r="G3" s="114">
        <v>10470105</v>
      </c>
      <c r="H3" s="115">
        <v>10543207</v>
      </c>
    </row>
    <row r="4" spans="1:8" ht="15" customHeight="1">
      <c r="A4" s="111"/>
      <c r="B4" s="186" t="s">
        <v>139</v>
      </c>
      <c r="C4" s="187"/>
      <c r="D4" s="114">
        <f>D5+D6</f>
        <v>3944541</v>
      </c>
      <c r="E4" s="114">
        <f>E5+E6</f>
        <v>4761972</v>
      </c>
      <c r="F4" s="114">
        <f>F5+F6</f>
        <v>4784975</v>
      </c>
      <c r="G4" s="114">
        <f>G5+G6</f>
        <v>4322379</v>
      </c>
      <c r="H4" s="115">
        <f>H5+H6</f>
        <v>4298124</v>
      </c>
    </row>
    <row r="5" spans="1:8" ht="15" customHeight="1">
      <c r="A5" s="111"/>
      <c r="B5" s="112"/>
      <c r="C5" s="39" t="s">
        <v>140</v>
      </c>
      <c r="D5" s="114">
        <v>2960133</v>
      </c>
      <c r="E5" s="114">
        <v>3700932</v>
      </c>
      <c r="F5" s="114">
        <v>3785978</v>
      </c>
      <c r="G5" s="114">
        <v>3633465</v>
      </c>
      <c r="H5" s="115">
        <v>3309710</v>
      </c>
    </row>
    <row r="6" spans="1:8" ht="15" customHeight="1">
      <c r="A6" s="111"/>
      <c r="B6" s="113"/>
      <c r="C6" s="39" t="s">
        <v>141</v>
      </c>
      <c r="D6" s="114">
        <v>984408</v>
      </c>
      <c r="E6" s="114">
        <v>1061040</v>
      </c>
      <c r="F6" s="114">
        <v>998997</v>
      </c>
      <c r="G6" s="114">
        <v>688914</v>
      </c>
      <c r="H6" s="115">
        <v>988414</v>
      </c>
    </row>
    <row r="7" spans="1:8" ht="15" customHeight="1">
      <c r="A7" s="111"/>
      <c r="B7" s="180" t="s">
        <v>142</v>
      </c>
      <c r="C7" s="181"/>
      <c r="D7" s="114">
        <v>4874575</v>
      </c>
      <c r="E7" s="114">
        <v>5023975</v>
      </c>
      <c r="F7" s="114">
        <v>5178756</v>
      </c>
      <c r="G7" s="114">
        <v>5034154</v>
      </c>
      <c r="H7" s="115">
        <v>5067062</v>
      </c>
    </row>
    <row r="8" spans="1:8" ht="15" customHeight="1">
      <c r="A8" s="111"/>
      <c r="B8" s="180" t="s">
        <v>143</v>
      </c>
      <c r="C8" s="181"/>
      <c r="D8" s="114">
        <v>152734</v>
      </c>
      <c r="E8" s="114">
        <v>157439</v>
      </c>
      <c r="F8" s="114">
        <v>165427</v>
      </c>
      <c r="G8" s="114">
        <v>169251</v>
      </c>
      <c r="H8" s="115">
        <v>170261</v>
      </c>
    </row>
    <row r="9" spans="1:8" ht="15" customHeight="1">
      <c r="A9" s="111"/>
      <c r="B9" s="180" t="s">
        <v>144</v>
      </c>
      <c r="C9" s="181"/>
      <c r="D9" s="114">
        <v>493375</v>
      </c>
      <c r="E9" s="114">
        <v>491430</v>
      </c>
      <c r="F9" s="114">
        <v>479256</v>
      </c>
      <c r="G9" s="114">
        <v>460546</v>
      </c>
      <c r="H9" s="115">
        <v>461785</v>
      </c>
    </row>
    <row r="10" spans="1:8" ht="15" customHeight="1">
      <c r="A10" s="111"/>
      <c r="B10" s="180" t="s">
        <v>145</v>
      </c>
      <c r="C10" s="181"/>
      <c r="D10" s="116" t="s">
        <v>146</v>
      </c>
      <c r="E10" s="116" t="s">
        <v>146</v>
      </c>
      <c r="F10" s="116" t="s">
        <v>146</v>
      </c>
      <c r="G10" s="116" t="s">
        <v>146</v>
      </c>
      <c r="H10" s="90" t="s">
        <v>146</v>
      </c>
    </row>
    <row r="11" spans="1:8" ht="15" customHeight="1" thickBot="1">
      <c r="A11" s="111"/>
      <c r="B11" s="182" t="s">
        <v>147</v>
      </c>
      <c r="C11" s="183"/>
      <c r="D11" s="117">
        <v>361730</v>
      </c>
      <c r="E11" s="117">
        <v>369389</v>
      </c>
      <c r="F11" s="117">
        <v>436137</v>
      </c>
      <c r="G11" s="117">
        <v>483775</v>
      </c>
      <c r="H11" s="118">
        <v>545975</v>
      </c>
    </row>
    <row r="12" ht="15" customHeight="1">
      <c r="A12" s="2" t="s">
        <v>148</v>
      </c>
    </row>
  </sheetData>
  <sheetProtection/>
  <mergeCells count="8">
    <mergeCell ref="B10:C10"/>
    <mergeCell ref="B11:C11"/>
    <mergeCell ref="B2:C2"/>
    <mergeCell ref="B3:C3"/>
    <mergeCell ref="B4:C4"/>
    <mergeCell ref="B7:C7"/>
    <mergeCell ref="B8:C8"/>
    <mergeCell ref="B9:C9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O8" sqref="O8"/>
    </sheetView>
  </sheetViews>
  <sheetFormatPr defaultColWidth="9.00390625" defaultRowHeight="13.5"/>
  <cols>
    <col min="1" max="1" width="2.25390625" style="0" customWidth="1"/>
    <col min="2" max="2" width="8.25390625" style="0" customWidth="1"/>
    <col min="3" max="12" width="7.125" style="0" customWidth="1"/>
  </cols>
  <sheetData>
    <row r="1" spans="1:12" ht="15" customHeight="1" thickBot="1">
      <c r="A1" s="13" t="s">
        <v>149</v>
      </c>
      <c r="B1" s="1"/>
      <c r="C1" s="1"/>
      <c r="D1" s="109"/>
      <c r="E1" s="109"/>
      <c r="F1" s="109"/>
      <c r="G1" s="109"/>
      <c r="H1" s="4"/>
      <c r="I1" s="4"/>
      <c r="J1" s="4"/>
      <c r="K1" s="4"/>
      <c r="L1" s="4" t="s">
        <v>7</v>
      </c>
    </row>
    <row r="2" spans="1:12" ht="18" customHeight="1">
      <c r="A2" s="119"/>
      <c r="B2" s="194" t="s">
        <v>150</v>
      </c>
      <c r="C2" s="155" t="s">
        <v>151</v>
      </c>
      <c r="D2" s="155" t="s">
        <v>138</v>
      </c>
      <c r="E2" s="155" t="s">
        <v>139</v>
      </c>
      <c r="F2" s="27"/>
      <c r="G2" s="27"/>
      <c r="H2" s="188" t="s">
        <v>142</v>
      </c>
      <c r="I2" s="188" t="s">
        <v>152</v>
      </c>
      <c r="J2" s="188" t="s">
        <v>144</v>
      </c>
      <c r="K2" s="190" t="s">
        <v>145</v>
      </c>
      <c r="L2" s="192" t="s">
        <v>147</v>
      </c>
    </row>
    <row r="3" spans="1:12" ht="18" customHeight="1">
      <c r="A3" s="111"/>
      <c r="B3" s="195"/>
      <c r="C3" s="196"/>
      <c r="D3" s="196"/>
      <c r="E3" s="196"/>
      <c r="F3" s="14" t="s">
        <v>140</v>
      </c>
      <c r="G3" s="14" t="s">
        <v>141</v>
      </c>
      <c r="H3" s="189"/>
      <c r="I3" s="189"/>
      <c r="J3" s="189"/>
      <c r="K3" s="191"/>
      <c r="L3" s="193"/>
    </row>
    <row r="4" spans="1:12" ht="15" customHeight="1">
      <c r="A4" s="111"/>
      <c r="B4" s="127"/>
      <c r="C4" s="120" t="s">
        <v>153</v>
      </c>
      <c r="D4" s="121">
        <v>10031880</v>
      </c>
      <c r="E4" s="114">
        <v>3997637</v>
      </c>
      <c r="F4" s="114">
        <v>3009933</v>
      </c>
      <c r="G4" s="114">
        <v>987704</v>
      </c>
      <c r="H4" s="114">
        <v>5011928</v>
      </c>
      <c r="I4" s="114">
        <v>156958</v>
      </c>
      <c r="J4" s="114">
        <v>493375</v>
      </c>
      <c r="K4" s="116" t="s">
        <v>146</v>
      </c>
      <c r="L4" s="122">
        <v>371982</v>
      </c>
    </row>
    <row r="5" spans="1:12" ht="15" customHeight="1">
      <c r="A5" s="111"/>
      <c r="B5" s="128" t="s">
        <v>133</v>
      </c>
      <c r="C5" s="120" t="s">
        <v>154</v>
      </c>
      <c r="D5" s="121">
        <v>9826955</v>
      </c>
      <c r="E5" s="114">
        <v>3944541</v>
      </c>
      <c r="F5" s="114">
        <v>2960133</v>
      </c>
      <c r="G5" s="114">
        <v>984408</v>
      </c>
      <c r="H5" s="114">
        <v>4874575</v>
      </c>
      <c r="I5" s="114">
        <v>152734</v>
      </c>
      <c r="J5" s="114">
        <v>493375</v>
      </c>
      <c r="K5" s="116" t="s">
        <v>146</v>
      </c>
      <c r="L5" s="122">
        <v>361730</v>
      </c>
    </row>
    <row r="6" spans="1:12" ht="15" customHeight="1">
      <c r="A6" s="111"/>
      <c r="B6" s="129"/>
      <c r="C6" s="120" t="s">
        <v>155</v>
      </c>
      <c r="D6" s="123">
        <v>97.96</v>
      </c>
      <c r="E6" s="123">
        <v>98.67</v>
      </c>
      <c r="F6" s="123">
        <v>98.35</v>
      </c>
      <c r="G6" s="123">
        <v>99.67</v>
      </c>
      <c r="H6" s="123">
        <v>97.26</v>
      </c>
      <c r="I6" s="123">
        <v>97.31</v>
      </c>
      <c r="J6" s="124">
        <v>100</v>
      </c>
      <c r="K6" s="116" t="s">
        <v>146</v>
      </c>
      <c r="L6" s="125">
        <v>97.24</v>
      </c>
    </row>
    <row r="7" spans="1:12" ht="15" customHeight="1">
      <c r="A7" s="111"/>
      <c r="B7" s="127"/>
      <c r="C7" s="120" t="s">
        <v>153</v>
      </c>
      <c r="D7" s="121">
        <f>E7+H7+I7+J7+L7</f>
        <v>11050130</v>
      </c>
      <c r="E7" s="114">
        <f>F7+G7</f>
        <v>4846644</v>
      </c>
      <c r="F7" s="114">
        <v>3781844</v>
      </c>
      <c r="G7" s="114">
        <v>1064800</v>
      </c>
      <c r="H7" s="114">
        <v>5170110</v>
      </c>
      <c r="I7" s="114">
        <v>161748</v>
      </c>
      <c r="J7" s="114">
        <v>491430</v>
      </c>
      <c r="K7" s="116" t="s">
        <v>146</v>
      </c>
      <c r="L7" s="122">
        <v>380198</v>
      </c>
    </row>
    <row r="8" spans="1:12" ht="15" customHeight="1">
      <c r="A8" s="111"/>
      <c r="B8" s="128" t="s">
        <v>134</v>
      </c>
      <c r="C8" s="120" t="s">
        <v>154</v>
      </c>
      <c r="D8" s="121">
        <f>E8+H8+I8+J8+L8</f>
        <v>10804205</v>
      </c>
      <c r="E8" s="114">
        <f>F8+G8</f>
        <v>4761972</v>
      </c>
      <c r="F8" s="114">
        <v>3700932</v>
      </c>
      <c r="G8" s="114">
        <v>1061040</v>
      </c>
      <c r="H8" s="114">
        <v>5023975</v>
      </c>
      <c r="I8" s="114">
        <v>157439</v>
      </c>
      <c r="J8" s="114">
        <v>491430</v>
      </c>
      <c r="K8" s="116" t="s">
        <v>146</v>
      </c>
      <c r="L8" s="122">
        <v>369389</v>
      </c>
    </row>
    <row r="9" spans="1:12" ht="15" customHeight="1">
      <c r="A9" s="111"/>
      <c r="B9" s="130"/>
      <c r="C9" s="120" t="s">
        <v>155</v>
      </c>
      <c r="D9" s="123">
        <v>97.77</v>
      </c>
      <c r="E9" s="123">
        <v>98.25</v>
      </c>
      <c r="F9" s="123">
        <v>97.86</v>
      </c>
      <c r="G9" s="123">
        <v>99.65</v>
      </c>
      <c r="H9" s="123">
        <v>97.17</v>
      </c>
      <c r="I9" s="123">
        <v>97.34</v>
      </c>
      <c r="J9" s="124">
        <v>100</v>
      </c>
      <c r="K9" s="116" t="s">
        <v>146</v>
      </c>
      <c r="L9" s="125">
        <v>97.16</v>
      </c>
    </row>
    <row r="10" spans="1:12" ht="15" customHeight="1">
      <c r="A10" s="111"/>
      <c r="B10" s="127"/>
      <c r="C10" s="120" t="s">
        <v>153</v>
      </c>
      <c r="D10" s="121">
        <f>E10+H10+I10+J10+L10</f>
        <v>11285467</v>
      </c>
      <c r="E10" s="114">
        <f>F10+G10</f>
        <v>4874619</v>
      </c>
      <c r="F10" s="114">
        <v>3869395</v>
      </c>
      <c r="G10" s="114">
        <v>1005224</v>
      </c>
      <c r="H10" s="114">
        <v>5314350</v>
      </c>
      <c r="I10" s="114">
        <v>169623</v>
      </c>
      <c r="J10" s="114">
        <v>479256</v>
      </c>
      <c r="K10" s="116" t="s">
        <v>146</v>
      </c>
      <c r="L10" s="122">
        <v>447619</v>
      </c>
    </row>
    <row r="11" spans="1:12" ht="15" customHeight="1">
      <c r="A11" s="111"/>
      <c r="B11" s="128" t="s">
        <v>135</v>
      </c>
      <c r="C11" s="120" t="s">
        <v>154</v>
      </c>
      <c r="D11" s="121">
        <f>E11+H11+I11+J11+L11</f>
        <v>11044551</v>
      </c>
      <c r="E11" s="114">
        <f>F11+G11</f>
        <v>4784975</v>
      </c>
      <c r="F11" s="114">
        <v>3785978</v>
      </c>
      <c r="G11" s="114">
        <v>998997</v>
      </c>
      <c r="H11" s="114">
        <v>5178756</v>
      </c>
      <c r="I11" s="114">
        <v>165427</v>
      </c>
      <c r="J11" s="114">
        <v>479256</v>
      </c>
      <c r="K11" s="116" t="s">
        <v>146</v>
      </c>
      <c r="L11" s="122">
        <v>436137</v>
      </c>
    </row>
    <row r="12" spans="1:12" ht="15" customHeight="1">
      <c r="A12" s="111"/>
      <c r="B12" s="130"/>
      <c r="C12" s="120" t="s">
        <v>155</v>
      </c>
      <c r="D12" s="123">
        <v>97.87</v>
      </c>
      <c r="E12" s="123">
        <v>98.16</v>
      </c>
      <c r="F12" s="123">
        <v>97.84</v>
      </c>
      <c r="G12" s="123">
        <v>99.38</v>
      </c>
      <c r="H12" s="123">
        <v>97.45</v>
      </c>
      <c r="I12" s="123">
        <v>97.53</v>
      </c>
      <c r="J12" s="124">
        <v>100</v>
      </c>
      <c r="K12" s="116" t="s">
        <v>146</v>
      </c>
      <c r="L12" s="125">
        <v>97.44</v>
      </c>
    </row>
    <row r="13" spans="1:12" ht="15" customHeight="1">
      <c r="A13" s="111"/>
      <c r="B13" s="127"/>
      <c r="C13" s="120" t="s">
        <v>153</v>
      </c>
      <c r="D13" s="121">
        <f>E13+H13+I13+J13+L13</f>
        <v>10715422</v>
      </c>
      <c r="E13" s="114">
        <f>F13+G13</f>
        <v>4415983</v>
      </c>
      <c r="F13" s="114">
        <v>3723173</v>
      </c>
      <c r="G13" s="114">
        <v>692810</v>
      </c>
      <c r="H13" s="114">
        <v>5168475</v>
      </c>
      <c r="I13" s="114">
        <v>173650</v>
      </c>
      <c r="J13" s="114">
        <v>460546</v>
      </c>
      <c r="K13" s="116" t="s">
        <v>146</v>
      </c>
      <c r="L13" s="122">
        <v>496768</v>
      </c>
    </row>
    <row r="14" spans="1:12" ht="15" customHeight="1">
      <c r="A14" s="111"/>
      <c r="B14" s="128" t="s">
        <v>136</v>
      </c>
      <c r="C14" s="120" t="s">
        <v>154</v>
      </c>
      <c r="D14" s="121">
        <f>E14+H14+I14+J14+L14</f>
        <v>10470105</v>
      </c>
      <c r="E14" s="114">
        <f>F14+G14</f>
        <v>4322379</v>
      </c>
      <c r="F14" s="114">
        <v>3633465</v>
      </c>
      <c r="G14" s="114">
        <v>688914</v>
      </c>
      <c r="H14" s="114">
        <v>5034154</v>
      </c>
      <c r="I14" s="114">
        <v>169251</v>
      </c>
      <c r="J14" s="114">
        <v>460546</v>
      </c>
      <c r="K14" s="116" t="s">
        <v>146</v>
      </c>
      <c r="L14" s="122">
        <v>483775</v>
      </c>
    </row>
    <row r="15" spans="1:12" ht="15" customHeight="1">
      <c r="A15" s="111"/>
      <c r="B15" s="130"/>
      <c r="C15" s="120" t="s">
        <v>155</v>
      </c>
      <c r="D15" s="123">
        <v>97.71</v>
      </c>
      <c r="E15" s="123">
        <v>97.88</v>
      </c>
      <c r="F15" s="123">
        <v>97.59</v>
      </c>
      <c r="G15" s="123">
        <v>99.44</v>
      </c>
      <c r="H15" s="124">
        <v>97.4</v>
      </c>
      <c r="I15" s="123">
        <v>97.47</v>
      </c>
      <c r="J15" s="124">
        <v>100</v>
      </c>
      <c r="K15" s="116" t="s">
        <v>146</v>
      </c>
      <c r="L15" s="125">
        <v>97.38</v>
      </c>
    </row>
    <row r="16" spans="1:12" ht="15" customHeight="1">
      <c r="A16" s="111"/>
      <c r="B16" s="127"/>
      <c r="C16" s="120" t="s">
        <v>153</v>
      </c>
      <c r="D16" s="132">
        <f>E16+H16+I16+J16+L16</f>
        <v>10760361</v>
      </c>
      <c r="E16" s="133">
        <f>F16+G16</f>
        <v>4368745</v>
      </c>
      <c r="F16" s="133">
        <v>3376876</v>
      </c>
      <c r="G16" s="133">
        <v>991869</v>
      </c>
      <c r="H16" s="133">
        <v>5195168</v>
      </c>
      <c r="I16" s="133">
        <v>174796</v>
      </c>
      <c r="J16" s="133">
        <v>461785</v>
      </c>
      <c r="K16" s="88" t="s">
        <v>146</v>
      </c>
      <c r="L16" s="115">
        <v>559867</v>
      </c>
    </row>
    <row r="17" spans="1:12" ht="15" customHeight="1">
      <c r="A17" s="111"/>
      <c r="B17" s="128" t="s">
        <v>137</v>
      </c>
      <c r="C17" s="120" t="s">
        <v>154</v>
      </c>
      <c r="D17" s="132">
        <f>E17+H17+I17+J17+L17</f>
        <v>10543207</v>
      </c>
      <c r="E17" s="133">
        <f>F17+G17</f>
        <v>4298124</v>
      </c>
      <c r="F17" s="133">
        <v>3309710</v>
      </c>
      <c r="G17" s="133">
        <v>988414</v>
      </c>
      <c r="H17" s="133">
        <v>5067062</v>
      </c>
      <c r="I17" s="133">
        <v>170261</v>
      </c>
      <c r="J17" s="133">
        <v>461785</v>
      </c>
      <c r="K17" s="88" t="s">
        <v>146</v>
      </c>
      <c r="L17" s="115">
        <v>545975</v>
      </c>
    </row>
    <row r="18" spans="1:12" ht="15" customHeight="1" thickBot="1">
      <c r="A18" s="111"/>
      <c r="B18" s="131"/>
      <c r="C18" s="126" t="s">
        <v>155</v>
      </c>
      <c r="D18" s="134">
        <v>97.98</v>
      </c>
      <c r="E18" s="134">
        <v>98.38</v>
      </c>
      <c r="F18" s="134">
        <v>98.01</v>
      </c>
      <c r="G18" s="134">
        <v>99.65</v>
      </c>
      <c r="H18" s="135">
        <v>97.53</v>
      </c>
      <c r="I18" s="134">
        <v>97.41</v>
      </c>
      <c r="J18" s="135">
        <v>100</v>
      </c>
      <c r="K18" s="94" t="s">
        <v>146</v>
      </c>
      <c r="L18" s="136">
        <v>97.52</v>
      </c>
    </row>
    <row r="19" spans="1:12" ht="13.5">
      <c r="A19" s="2" t="s">
        <v>148</v>
      </c>
      <c r="D19" s="110"/>
      <c r="E19" s="110"/>
      <c r="F19" s="110"/>
      <c r="G19" s="110"/>
      <c r="H19" s="110"/>
      <c r="I19" s="110"/>
      <c r="J19" s="110"/>
      <c r="K19" s="110"/>
      <c r="L19" s="110"/>
    </row>
  </sheetData>
  <sheetProtection/>
  <mergeCells count="9">
    <mergeCell ref="J2:J3"/>
    <mergeCell ref="K2:K3"/>
    <mergeCell ref="L2:L3"/>
    <mergeCell ref="B2:B3"/>
    <mergeCell ref="C2:C3"/>
    <mergeCell ref="D2:D3"/>
    <mergeCell ref="E2:E3"/>
    <mergeCell ref="H2:H3"/>
    <mergeCell ref="I2:I3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00463</cp:lastModifiedBy>
  <cp:lastPrinted>2009-02-18T02:18:20Z</cp:lastPrinted>
  <dcterms:created xsi:type="dcterms:W3CDTF">1997-01-08T22:48:59Z</dcterms:created>
  <dcterms:modified xsi:type="dcterms:W3CDTF">2011-06-23T03:05:51Z</dcterms:modified>
  <cp:category/>
  <cp:version/>
  <cp:contentType/>
  <cp:contentStatus/>
</cp:coreProperties>
</file>