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-1" sheetId="1" r:id="rId1"/>
    <sheet name="2-2" sheetId="2" r:id="rId2"/>
    <sheet name="2-3" sheetId="3" r:id="rId3"/>
    <sheet name="2-4" sheetId="4" r:id="rId4"/>
    <sheet name="2-5-1" sheetId="5" r:id="rId5"/>
    <sheet name="2-5-2" sheetId="6" r:id="rId6"/>
    <sheet name="2-5-3" sheetId="7" r:id="rId7"/>
    <sheet name="2-5-4" sheetId="8" r:id="rId8"/>
    <sheet name="2-5-5 " sheetId="9" r:id="rId9"/>
    <sheet name="2-5-6 " sheetId="10" r:id="rId10"/>
    <sheet name="2-5-7 " sheetId="11" r:id="rId11"/>
    <sheet name="2-5-8 " sheetId="12" r:id="rId12"/>
    <sheet name="2-5-9 " sheetId="13" r:id="rId13"/>
    <sheet name="2-5-10 " sheetId="14" r:id="rId14"/>
    <sheet name="2-5-11" sheetId="15" r:id="rId15"/>
    <sheet name="2-5-12" sheetId="16" r:id="rId16"/>
    <sheet name="2-5-13" sheetId="17" r:id="rId17"/>
    <sheet name="2-5-14" sheetId="18" r:id="rId18"/>
    <sheet name="2-5-15" sheetId="19" r:id="rId19"/>
    <sheet name="2-5-16" sheetId="20" r:id="rId20"/>
    <sheet name="2-5-17" sheetId="21" r:id="rId21"/>
    <sheet name="2-6" sheetId="22" r:id="rId22"/>
    <sheet name="2-7" sheetId="23" r:id="rId23"/>
    <sheet name="2-8" sheetId="24" r:id="rId24"/>
    <sheet name="2-9 " sheetId="25" r:id="rId25"/>
  </sheets>
  <definedNames>
    <definedName name="_xlnm.Print_Area" localSheetId="0">'2-1'!$A$1:$N$35</definedName>
    <definedName name="_xlnm.Print_Area" localSheetId="1">'2-2'!$A$1:$J$22</definedName>
    <definedName name="_xlnm.Print_Area" localSheetId="2">'2-3'!$A$1:$G$54</definedName>
    <definedName name="_xlnm.Print_Area" localSheetId="3">'2-4'!$A$1:$G$20</definedName>
    <definedName name="_xlnm.Print_Area" localSheetId="4">'2-5-1'!$A$1:$M$46</definedName>
    <definedName name="_xlnm.Print_Area" localSheetId="13">'2-5-10 '!$A$1:$M$46</definedName>
    <definedName name="_xlnm.Print_Area" localSheetId="14">'2-5-11'!$A$1:$M$46</definedName>
    <definedName name="_xlnm.Print_Area" localSheetId="15">'2-5-12'!$A$1:$M$46</definedName>
    <definedName name="_xlnm.Print_Area" localSheetId="16">'2-5-13'!$A$1:$M$46</definedName>
    <definedName name="_xlnm.Print_Area" localSheetId="17">'2-5-14'!$A$1:$M$46</definedName>
    <definedName name="_xlnm.Print_Area" localSheetId="18">'2-5-15'!$A$1:$M$46</definedName>
    <definedName name="_xlnm.Print_Area" localSheetId="19">'2-5-16'!$A$1:$M$46</definedName>
    <definedName name="_xlnm.Print_Area" localSheetId="20">'2-5-17'!$A$1:$M$46</definedName>
    <definedName name="_xlnm.Print_Area" localSheetId="5">'2-5-2'!$A$1:$M$46</definedName>
    <definedName name="_xlnm.Print_Area" localSheetId="6">'2-5-3'!$A$1:$M$46</definedName>
    <definedName name="_xlnm.Print_Area" localSheetId="7">'2-5-4'!$A$1:$M$46</definedName>
    <definedName name="_xlnm.Print_Area" localSheetId="8">'2-5-5 '!$A$1:$M$46</definedName>
    <definedName name="_xlnm.Print_Area" localSheetId="9">'2-5-6 '!$A$1:$M$46</definedName>
    <definedName name="_xlnm.Print_Area" localSheetId="10">'2-5-7 '!$A$1:$M$46</definedName>
    <definedName name="_xlnm.Print_Area" localSheetId="11">'2-5-8 '!$A$1:$M$46</definedName>
    <definedName name="_xlnm.Print_Area" localSheetId="12">'2-5-9 '!$A$1:$M$46</definedName>
  </definedNames>
  <calcPr fullCalcOnLoad="1"/>
</workbook>
</file>

<file path=xl/sharedStrings.xml><?xml version="1.0" encoding="utf-8"?>
<sst xmlns="http://schemas.openxmlformats.org/spreadsheetml/2006/main" count="954" uniqueCount="176">
  <si>
    <t>（資料：情報推進課）</t>
  </si>
  <si>
    <t>地区名</t>
  </si>
  <si>
    <t>総数</t>
  </si>
  <si>
    <t>平成18年</t>
  </si>
  <si>
    <t>平成19年</t>
  </si>
  <si>
    <t>年次</t>
  </si>
  <si>
    <t>１　住民基本台帳人口・世帯数の推移</t>
  </si>
  <si>
    <t>（世帯）</t>
  </si>
  <si>
    <t>世帯数</t>
  </si>
  <si>
    <t>人口（人）</t>
  </si>
  <si>
    <t>男</t>
  </si>
  <si>
    <t>女</t>
  </si>
  <si>
    <t>旧龍野市</t>
  </si>
  <si>
    <t>人口</t>
  </si>
  <si>
    <t>旧新宮町</t>
  </si>
  <si>
    <t>旧揖保川町</t>
  </si>
  <si>
    <t>旧御津町</t>
  </si>
  <si>
    <t>旧市町別</t>
  </si>
  <si>
    <t>（資料：市民課）</t>
  </si>
  <si>
    <t>（各年次3月31日現在）</t>
  </si>
  <si>
    <t>２　地区別住民基本台帳人口・国勢調査人口</t>
  </si>
  <si>
    <t>国勢調査　H17.10.1</t>
  </si>
  <si>
    <t>（資料：市民課・情報推進課「国勢調査」）</t>
  </si>
  <si>
    <t>３　地区別住民基本台帳人口</t>
  </si>
  <si>
    <t>（各年次3月31日現在　単位：人）</t>
  </si>
  <si>
    <t>４　地区別世帯数</t>
  </si>
  <si>
    <t>（各年次3月31日現在　単位：世帯）</t>
  </si>
  <si>
    <t>５　地区別・年齢別住民基本台帳人口</t>
  </si>
  <si>
    <t>（全市）</t>
  </si>
  <si>
    <t>年齢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</si>
  <si>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</si>
  <si>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</si>
  <si>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</si>
  <si>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</si>
  <si>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</si>
  <si>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</si>
  <si>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</si>
  <si>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</si>
  <si>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</si>
  <si>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</si>
  <si>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</si>
  <si>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</si>
  <si>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</si>
  <si>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</si>
  <si>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</si>
  <si>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</si>
  <si>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</si>
  <si>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</si>
  <si>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</si>
  <si>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</si>
  <si>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</si>
  <si>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（再掲）</t>
  </si>
  <si>
    <t>65歳以上</t>
  </si>
  <si>
    <t>（龍野地区）</t>
  </si>
  <si>
    <t>５　地区別・年齢別住民基本台帳人口（続き）</t>
  </si>
  <si>
    <t>（小宅地区）</t>
  </si>
  <si>
    <t>（揖西地区）</t>
  </si>
  <si>
    <t>（揖保地区）</t>
  </si>
  <si>
    <t>（誉田地区）</t>
  </si>
  <si>
    <t>（神岡地区）</t>
  </si>
  <si>
    <t>（西栗栖地区）</t>
  </si>
  <si>
    <t>（東栗栖地区）</t>
  </si>
  <si>
    <t>（香島地区）</t>
  </si>
  <si>
    <t>（新宮地区）</t>
  </si>
  <si>
    <t>（越部地区）</t>
  </si>
  <si>
    <t>（半田地区）</t>
  </si>
  <si>
    <t>（神部地区）</t>
  </si>
  <si>
    <t>（河内地区）</t>
  </si>
  <si>
    <t>（御津地区）</t>
  </si>
  <si>
    <t>（室津地区）</t>
  </si>
  <si>
    <t>世帯数（世帯）</t>
  </si>
  <si>
    <t>６　外国人登録人口・世帯数</t>
  </si>
  <si>
    <t>７　自然動態</t>
  </si>
  <si>
    <t>（単位：人）</t>
  </si>
  <si>
    <t>年度</t>
  </si>
  <si>
    <t>平成17年度</t>
  </si>
  <si>
    <t>平成18年度</t>
  </si>
  <si>
    <t>出生</t>
  </si>
  <si>
    <t>死亡</t>
  </si>
  <si>
    <t>自然増減</t>
  </si>
  <si>
    <t>△101</t>
  </si>
  <si>
    <t>△111</t>
  </si>
  <si>
    <t>△191</t>
  </si>
  <si>
    <t>△44</t>
  </si>
  <si>
    <t>△57</t>
  </si>
  <si>
    <t>△90</t>
  </si>
  <si>
    <t>△54</t>
  </si>
  <si>
    <t>８　社会動態</t>
  </si>
  <si>
    <t>転入</t>
  </si>
  <si>
    <t>転出</t>
  </si>
  <si>
    <t>社会増減</t>
  </si>
  <si>
    <t>△208</t>
  </si>
  <si>
    <t>△34</t>
  </si>
  <si>
    <t>△174</t>
  </si>
  <si>
    <t>９　婚姻・離婚</t>
  </si>
  <si>
    <t>婚姻</t>
  </si>
  <si>
    <t>受理</t>
  </si>
  <si>
    <t>送付</t>
  </si>
  <si>
    <t>離婚</t>
  </si>
  <si>
    <t>（単位：件）</t>
  </si>
  <si>
    <t>平成20年</t>
  </si>
  <si>
    <t>平成19年度</t>
  </si>
  <si>
    <t>△343</t>
  </si>
  <si>
    <t>△192</t>
  </si>
  <si>
    <t>△151</t>
  </si>
  <si>
    <t>△295</t>
  </si>
  <si>
    <t>△148</t>
  </si>
  <si>
    <t>△147</t>
  </si>
  <si>
    <t>平成21年</t>
  </si>
  <si>
    <t>平成20年度</t>
  </si>
  <si>
    <t>△177</t>
  </si>
  <si>
    <t>△106</t>
  </si>
  <si>
    <t>△71</t>
  </si>
  <si>
    <t>△113</t>
  </si>
  <si>
    <t>△24</t>
  </si>
  <si>
    <t>△89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</si>
  <si>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</si>
  <si>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</si>
  <si>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</si>
  <si>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</si>
  <si>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</si>
  <si>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</si>
  <si>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</si>
  <si>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</si>
  <si>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</si>
  <si>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</si>
  <si>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</si>
  <si>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</si>
  <si>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</si>
  <si>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</si>
  <si>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</si>
  <si>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</si>
  <si>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</si>
  <si>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</si>
  <si>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</si>
  <si>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</si>
  <si>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</si>
  <si>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</si>
  <si>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</si>
  <si>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</si>
  <si>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</si>
  <si>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</si>
  <si>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</si>
  <si>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</si>
  <si>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</si>
  <si>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</si>
  <si>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総 　数</t>
  </si>
  <si>
    <t>龍野地区</t>
  </si>
  <si>
    <t>小宅地区</t>
  </si>
  <si>
    <t>揖西地区</t>
  </si>
  <si>
    <t>揖保地区</t>
  </si>
  <si>
    <t>誉田地区</t>
  </si>
  <si>
    <t>神岡地区</t>
  </si>
  <si>
    <t>西栗栖地区</t>
  </si>
  <si>
    <t>東栗栖地区</t>
  </si>
  <si>
    <t>香島地区</t>
  </si>
  <si>
    <t>新宮地区</t>
  </si>
  <si>
    <t>越部地区</t>
  </si>
  <si>
    <t>半田地区</t>
  </si>
  <si>
    <t>神部地区</t>
  </si>
  <si>
    <t>河内地区</t>
  </si>
  <si>
    <t>御津地区</t>
  </si>
  <si>
    <t>室津地区</t>
  </si>
  <si>
    <t>住民基本台帳　H22.3.31</t>
  </si>
  <si>
    <t>平成22年</t>
  </si>
  <si>
    <t>うち男</t>
  </si>
  <si>
    <t>うち女</t>
  </si>
  <si>
    <t>総　数</t>
  </si>
  <si>
    <t>（平成22年3月31日現在　単位：人）</t>
  </si>
  <si>
    <t>平成21年度</t>
  </si>
  <si>
    <t>△203</t>
  </si>
  <si>
    <t>△79</t>
  </si>
  <si>
    <t>△124</t>
  </si>
  <si>
    <t>△30</t>
  </si>
  <si>
    <t>△27</t>
  </si>
  <si>
    <t>△3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</si>
</sst>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\&quot;#,##0.0;&quot;\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176" fontId="3" fillId="0" borderId="5" xfId="0" applyNumberFormat="1" applyFont="1" applyFill="1" applyBorder="1" applyAlignment="1">
      <alignment horizontal="center" vertical="center"/>
    </xf>
    <xf numFmtId="38" fontId="3" fillId="0" borderId="6" xfId="16" applyFont="1" applyBorder="1" applyAlignment="1">
      <alignment horizontal="right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3" fillId="0" borderId="0" xfId="16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distributed"/>
    </xf>
    <xf numFmtId="176" fontId="3" fillId="0" borderId="1" xfId="0" applyNumberFormat="1" applyFont="1" applyFill="1" applyBorder="1" applyAlignment="1">
      <alignment horizontal="distributed" vertical="distributed"/>
    </xf>
    <xf numFmtId="38" fontId="3" fillId="0" borderId="4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14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38" fontId="3" fillId="0" borderId="19" xfId="16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distributed"/>
    </xf>
    <xf numFmtId="38" fontId="3" fillId="0" borderId="0" xfId="16" applyFont="1" applyBorder="1" applyAlignment="1">
      <alignment horizontal="right"/>
    </xf>
    <xf numFmtId="0" fontId="0" fillId="0" borderId="0" xfId="0" applyAlignment="1">
      <alignment/>
    </xf>
    <xf numFmtId="38" fontId="3" fillId="0" borderId="0" xfId="16" applyFont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distributed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right"/>
    </xf>
    <xf numFmtId="38" fontId="3" fillId="0" borderId="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vertical="center"/>
    </xf>
    <xf numFmtId="38" fontId="3" fillId="0" borderId="0" xfId="16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38" fontId="3" fillId="0" borderId="1" xfId="16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6" xfId="0" applyFont="1" applyBorder="1" applyAlignment="1">
      <alignment/>
    </xf>
    <xf numFmtId="3" fontId="5" fillId="0" borderId="6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8" fontId="3" fillId="0" borderId="21" xfId="16" applyFont="1" applyBorder="1" applyAlignment="1">
      <alignment horizontal="right" vertical="center"/>
    </xf>
    <xf numFmtId="38" fontId="3" fillId="0" borderId="4" xfId="16" applyFont="1" applyFill="1" applyBorder="1" applyAlignment="1">
      <alignment horizontal="right" vertical="distributed"/>
    </xf>
    <xf numFmtId="38" fontId="3" fillId="0" borderId="4" xfId="16" applyFont="1" applyFill="1" applyBorder="1" applyAlignment="1">
      <alignment horizontal="right"/>
    </xf>
    <xf numFmtId="38" fontId="3" fillId="0" borderId="6" xfId="16" applyFont="1" applyFill="1" applyBorder="1" applyAlignment="1">
      <alignment horizontal="right" vertical="distributed"/>
    </xf>
    <xf numFmtId="0" fontId="3" fillId="0" borderId="4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vertical="center"/>
    </xf>
    <xf numFmtId="38" fontId="3" fillId="0" borderId="22" xfId="16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22" xfId="16" applyFont="1" applyBorder="1" applyAlignment="1">
      <alignment vertical="center"/>
    </xf>
    <xf numFmtId="176" fontId="3" fillId="0" borderId="23" xfId="0" applyNumberFormat="1" applyFont="1" applyFill="1" applyBorder="1" applyAlignment="1">
      <alignment horizontal="distributed" vertical="distributed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19050</xdr:rowOff>
    </xdr:from>
    <xdr:to>
      <xdr:col>13</xdr:col>
      <xdr:colOff>419100</xdr:colOff>
      <xdr:row>33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705100" y="5657850"/>
          <a:ext cx="3667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4152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101346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590800" y="36957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A1">
      <selection activeCell="C38" sqref="C38"/>
    </sheetView>
  </sheetViews>
  <sheetFormatPr defaultColWidth="9.00390625" defaultRowHeight="13.5"/>
  <cols>
    <col min="1" max="1" width="2.125" style="0" customWidth="1"/>
    <col min="2" max="2" width="8.625" style="0" customWidth="1"/>
    <col min="3" max="14" width="6.125" style="0" customWidth="1"/>
  </cols>
  <sheetData>
    <row r="1" spans="1:14" ht="15" thickBot="1">
      <c r="A1" s="2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19</v>
      </c>
    </row>
    <row r="2" spans="1:14" s="21" customFormat="1" ht="18" customHeight="1">
      <c r="A2" s="24"/>
      <c r="B2" s="29"/>
      <c r="C2" s="109" t="s">
        <v>8</v>
      </c>
      <c r="D2" s="111" t="s">
        <v>9</v>
      </c>
      <c r="E2" s="112"/>
      <c r="F2" s="113"/>
      <c r="G2" s="117" t="s">
        <v>17</v>
      </c>
      <c r="H2" s="118"/>
      <c r="I2" s="118"/>
      <c r="J2" s="118"/>
      <c r="K2" s="118"/>
      <c r="L2" s="118"/>
      <c r="M2" s="118"/>
      <c r="N2" s="118"/>
    </row>
    <row r="3" spans="1:14" s="21" customFormat="1" ht="18" customHeight="1">
      <c r="A3" s="30"/>
      <c r="B3" s="7" t="s">
        <v>5</v>
      </c>
      <c r="C3" s="110"/>
      <c r="D3" s="114"/>
      <c r="E3" s="115"/>
      <c r="F3" s="116"/>
      <c r="G3" s="119" t="s">
        <v>12</v>
      </c>
      <c r="H3" s="120"/>
      <c r="I3" s="121" t="s">
        <v>14</v>
      </c>
      <c r="J3" s="121"/>
      <c r="K3" s="121" t="s">
        <v>15</v>
      </c>
      <c r="L3" s="121"/>
      <c r="M3" s="120" t="s">
        <v>16</v>
      </c>
      <c r="N3" s="120"/>
    </row>
    <row r="4" spans="1:14" s="21" customFormat="1" ht="18" customHeight="1">
      <c r="A4" s="26"/>
      <c r="B4" s="14"/>
      <c r="C4" s="23" t="s">
        <v>7</v>
      </c>
      <c r="D4" s="41" t="s">
        <v>2</v>
      </c>
      <c r="E4" s="41" t="s">
        <v>10</v>
      </c>
      <c r="F4" s="41" t="s">
        <v>11</v>
      </c>
      <c r="G4" s="41" t="s">
        <v>8</v>
      </c>
      <c r="H4" s="41" t="s">
        <v>13</v>
      </c>
      <c r="I4" s="41" t="s">
        <v>8</v>
      </c>
      <c r="J4" s="41" t="s">
        <v>13</v>
      </c>
      <c r="K4" s="41" t="s">
        <v>8</v>
      </c>
      <c r="L4" s="41" t="s">
        <v>13</v>
      </c>
      <c r="M4" s="41" t="s">
        <v>8</v>
      </c>
      <c r="N4" s="17" t="s">
        <v>13</v>
      </c>
    </row>
    <row r="5" spans="1:14" s="21" customFormat="1" ht="15" customHeight="1">
      <c r="A5" s="30"/>
      <c r="B5" s="34" t="s">
        <v>116</v>
      </c>
      <c r="C5" s="36">
        <v>20663</v>
      </c>
      <c r="D5" s="37">
        <v>82205</v>
      </c>
      <c r="E5" s="37">
        <v>40017</v>
      </c>
      <c r="F5" s="37">
        <v>42188</v>
      </c>
      <c r="G5" s="37">
        <v>10701</v>
      </c>
      <c r="H5" s="37">
        <v>41525</v>
      </c>
      <c r="I5" s="38">
        <v>4263</v>
      </c>
      <c r="J5" s="38">
        <v>17728</v>
      </c>
      <c r="K5" s="38">
        <v>2591</v>
      </c>
      <c r="L5" s="38">
        <v>10461</v>
      </c>
      <c r="M5" s="38">
        <v>3108</v>
      </c>
      <c r="N5" s="31">
        <v>12491</v>
      </c>
    </row>
    <row r="6" spans="1:14" s="21" customFormat="1" ht="15" customHeight="1">
      <c r="A6" s="30"/>
      <c r="B6" s="34" t="s">
        <v>117</v>
      </c>
      <c r="C6" s="36">
        <v>20868</v>
      </c>
      <c r="D6" s="37">
        <v>82553</v>
      </c>
      <c r="E6" s="37">
        <v>40118</v>
      </c>
      <c r="F6" s="37">
        <v>42435</v>
      </c>
      <c r="G6" s="37">
        <v>10765</v>
      </c>
      <c r="H6" s="37">
        <v>41576</v>
      </c>
      <c r="I6" s="38">
        <v>4296</v>
      </c>
      <c r="J6" s="38">
        <v>17740</v>
      </c>
      <c r="K6" s="38">
        <v>2667</v>
      </c>
      <c r="L6" s="38">
        <v>10678</v>
      </c>
      <c r="M6" s="38">
        <v>3140</v>
      </c>
      <c r="N6" s="31">
        <v>12559</v>
      </c>
    </row>
    <row r="7" spans="1:14" s="21" customFormat="1" ht="15" customHeight="1">
      <c r="A7" s="30"/>
      <c r="B7" s="34" t="s">
        <v>118</v>
      </c>
      <c r="C7" s="36">
        <v>21106</v>
      </c>
      <c r="D7" s="37">
        <v>83057</v>
      </c>
      <c r="E7" s="37">
        <v>40357</v>
      </c>
      <c r="F7" s="37">
        <v>42700</v>
      </c>
      <c r="G7" s="37">
        <v>10838</v>
      </c>
      <c r="H7" s="37">
        <v>41620</v>
      </c>
      <c r="I7" s="38">
        <v>4319</v>
      </c>
      <c r="J7" s="38">
        <v>17781</v>
      </c>
      <c r="K7" s="38">
        <v>2786</v>
      </c>
      <c r="L7" s="38">
        <v>11047</v>
      </c>
      <c r="M7" s="38">
        <v>3163</v>
      </c>
      <c r="N7" s="31">
        <v>12609</v>
      </c>
    </row>
    <row r="8" spans="1:14" s="21" customFormat="1" ht="15" customHeight="1">
      <c r="A8" s="30"/>
      <c r="B8" s="34" t="s">
        <v>119</v>
      </c>
      <c r="C8" s="36">
        <v>21306</v>
      </c>
      <c r="D8" s="37">
        <v>83388</v>
      </c>
      <c r="E8" s="37">
        <v>40488</v>
      </c>
      <c r="F8" s="37">
        <v>42900</v>
      </c>
      <c r="G8" s="37">
        <v>10956</v>
      </c>
      <c r="H8" s="37">
        <v>41747</v>
      </c>
      <c r="I8" s="38">
        <v>4348</v>
      </c>
      <c r="J8" s="38">
        <v>17789</v>
      </c>
      <c r="K8" s="38">
        <v>2832</v>
      </c>
      <c r="L8" s="38">
        <v>11223</v>
      </c>
      <c r="M8" s="38">
        <v>3170</v>
      </c>
      <c r="N8" s="31">
        <v>12629</v>
      </c>
    </row>
    <row r="9" spans="1:14" s="21" customFormat="1" ht="15" customHeight="1">
      <c r="A9" s="30"/>
      <c r="B9" s="34" t="s">
        <v>120</v>
      </c>
      <c r="C9" s="36">
        <v>21688</v>
      </c>
      <c r="D9" s="37">
        <v>83821</v>
      </c>
      <c r="E9" s="37">
        <v>40668</v>
      </c>
      <c r="F9" s="37">
        <v>43153</v>
      </c>
      <c r="G9" s="37">
        <v>11081</v>
      </c>
      <c r="H9" s="37">
        <v>41833</v>
      </c>
      <c r="I9" s="38">
        <v>4463</v>
      </c>
      <c r="J9" s="38">
        <v>17785</v>
      </c>
      <c r="K9" s="38">
        <v>2930</v>
      </c>
      <c r="L9" s="38">
        <v>11525</v>
      </c>
      <c r="M9" s="38">
        <v>3214</v>
      </c>
      <c r="N9" s="31">
        <v>12678</v>
      </c>
    </row>
    <row r="10" spans="1:14" s="21" customFormat="1" ht="15" customHeight="1">
      <c r="A10" s="30"/>
      <c r="B10" s="34" t="s">
        <v>121</v>
      </c>
      <c r="C10" s="36">
        <v>21890</v>
      </c>
      <c r="D10" s="37">
        <v>84011</v>
      </c>
      <c r="E10" s="37">
        <v>40679</v>
      </c>
      <c r="F10" s="37">
        <v>43332</v>
      </c>
      <c r="G10" s="37">
        <v>11143</v>
      </c>
      <c r="H10" s="37">
        <v>41761</v>
      </c>
      <c r="I10" s="38">
        <v>4477</v>
      </c>
      <c r="J10" s="38">
        <v>17755</v>
      </c>
      <c r="K10" s="38">
        <v>3017</v>
      </c>
      <c r="L10" s="38">
        <v>11766</v>
      </c>
      <c r="M10" s="38">
        <v>3253</v>
      </c>
      <c r="N10" s="31">
        <v>12729</v>
      </c>
    </row>
    <row r="11" spans="1:14" s="21" customFormat="1" ht="15" customHeight="1">
      <c r="A11" s="30"/>
      <c r="B11" s="34" t="s">
        <v>122</v>
      </c>
      <c r="C11" s="36">
        <v>22106</v>
      </c>
      <c r="D11" s="37">
        <v>84353</v>
      </c>
      <c r="E11" s="37">
        <v>40832</v>
      </c>
      <c r="F11" s="37">
        <v>43521</v>
      </c>
      <c r="G11" s="37">
        <v>11200</v>
      </c>
      <c r="H11" s="37">
        <v>41748</v>
      </c>
      <c r="I11" s="38">
        <v>4510</v>
      </c>
      <c r="J11" s="38">
        <v>17741</v>
      </c>
      <c r="K11" s="38">
        <v>3093</v>
      </c>
      <c r="L11" s="38">
        <v>12022</v>
      </c>
      <c r="M11" s="38">
        <v>3303</v>
      </c>
      <c r="N11" s="31">
        <v>12842</v>
      </c>
    </row>
    <row r="12" spans="1:14" s="21" customFormat="1" ht="15" customHeight="1">
      <c r="A12" s="30"/>
      <c r="B12" s="34" t="s">
        <v>123</v>
      </c>
      <c r="C12" s="36">
        <v>22313</v>
      </c>
      <c r="D12" s="37">
        <v>84430</v>
      </c>
      <c r="E12" s="37">
        <v>40875</v>
      </c>
      <c r="F12" s="37">
        <v>43555</v>
      </c>
      <c r="G12" s="37">
        <v>11283</v>
      </c>
      <c r="H12" s="37">
        <v>41702</v>
      </c>
      <c r="I12" s="38">
        <v>4554</v>
      </c>
      <c r="J12" s="38">
        <v>17737</v>
      </c>
      <c r="K12" s="38">
        <v>3144</v>
      </c>
      <c r="L12" s="38">
        <v>12145</v>
      </c>
      <c r="M12" s="38">
        <v>3332</v>
      </c>
      <c r="N12" s="31">
        <v>12846</v>
      </c>
    </row>
    <row r="13" spans="1:14" s="21" customFormat="1" ht="15" customHeight="1">
      <c r="A13" s="30"/>
      <c r="B13" s="34" t="s">
        <v>124</v>
      </c>
      <c r="C13" s="36">
        <v>22516</v>
      </c>
      <c r="D13" s="37">
        <v>84371</v>
      </c>
      <c r="E13" s="37">
        <v>40854</v>
      </c>
      <c r="F13" s="37">
        <v>43517</v>
      </c>
      <c r="G13" s="37">
        <v>11381</v>
      </c>
      <c r="H13" s="37">
        <v>41666</v>
      </c>
      <c r="I13" s="38">
        <v>4564</v>
      </c>
      <c r="J13" s="38">
        <v>17639</v>
      </c>
      <c r="K13" s="38">
        <v>3217</v>
      </c>
      <c r="L13" s="38">
        <v>12252</v>
      </c>
      <c r="M13" s="38">
        <v>3354</v>
      </c>
      <c r="N13" s="31">
        <v>12814</v>
      </c>
    </row>
    <row r="14" spans="1:14" s="21" customFormat="1" ht="15" customHeight="1">
      <c r="A14" s="30"/>
      <c r="B14" s="34" t="s">
        <v>125</v>
      </c>
      <c r="C14" s="36">
        <v>22695</v>
      </c>
      <c r="D14" s="37">
        <v>84179</v>
      </c>
      <c r="E14" s="37">
        <v>40684</v>
      </c>
      <c r="F14" s="37">
        <v>43495</v>
      </c>
      <c r="G14" s="37">
        <v>11504</v>
      </c>
      <c r="H14" s="37">
        <v>41509</v>
      </c>
      <c r="I14" s="38">
        <v>4560</v>
      </c>
      <c r="J14" s="38">
        <v>17554</v>
      </c>
      <c r="K14" s="38">
        <v>3252</v>
      </c>
      <c r="L14" s="38">
        <v>12316</v>
      </c>
      <c r="M14" s="38">
        <v>3379</v>
      </c>
      <c r="N14" s="31">
        <v>12800</v>
      </c>
    </row>
    <row r="15" spans="1:14" s="21" customFormat="1" ht="15" customHeight="1">
      <c r="A15" s="30"/>
      <c r="B15" s="34" t="s">
        <v>126</v>
      </c>
      <c r="C15" s="36">
        <v>22922</v>
      </c>
      <c r="D15" s="37">
        <v>84056</v>
      </c>
      <c r="E15" s="37">
        <v>40595</v>
      </c>
      <c r="F15" s="37">
        <v>43461</v>
      </c>
      <c r="G15" s="37">
        <v>11605</v>
      </c>
      <c r="H15" s="37">
        <v>41285</v>
      </c>
      <c r="I15" s="38">
        <v>4601</v>
      </c>
      <c r="J15" s="38">
        <v>17573</v>
      </c>
      <c r="K15" s="38">
        <v>3326</v>
      </c>
      <c r="L15" s="38">
        <v>12487</v>
      </c>
      <c r="M15" s="38">
        <v>3390</v>
      </c>
      <c r="N15" s="31">
        <v>12711</v>
      </c>
    </row>
    <row r="16" spans="1:14" s="21" customFormat="1" ht="15" customHeight="1">
      <c r="A16" s="30"/>
      <c r="B16" s="34" t="s">
        <v>127</v>
      </c>
      <c r="C16" s="36">
        <v>23140</v>
      </c>
      <c r="D16" s="37">
        <v>83889</v>
      </c>
      <c r="E16" s="37">
        <v>40462</v>
      </c>
      <c r="F16" s="37">
        <v>43427</v>
      </c>
      <c r="G16" s="37">
        <v>11713</v>
      </c>
      <c r="H16" s="37">
        <v>41117</v>
      </c>
      <c r="I16" s="38">
        <v>4632</v>
      </c>
      <c r="J16" s="38">
        <v>17555</v>
      </c>
      <c r="K16" s="38">
        <v>3374</v>
      </c>
      <c r="L16" s="38">
        <v>12544</v>
      </c>
      <c r="M16" s="38">
        <v>3421</v>
      </c>
      <c r="N16" s="31">
        <v>12673</v>
      </c>
    </row>
    <row r="17" spans="1:14" s="21" customFormat="1" ht="15" customHeight="1">
      <c r="A17" s="30"/>
      <c r="B17" s="34" t="s">
        <v>128</v>
      </c>
      <c r="C17" s="36">
        <v>23490</v>
      </c>
      <c r="D17" s="37">
        <v>83889</v>
      </c>
      <c r="E17" s="37">
        <v>40440</v>
      </c>
      <c r="F17" s="37">
        <v>43449</v>
      </c>
      <c r="G17" s="37">
        <v>11849</v>
      </c>
      <c r="H17" s="37">
        <v>41079</v>
      </c>
      <c r="I17" s="38">
        <v>4716</v>
      </c>
      <c r="J17" s="38">
        <v>17573</v>
      </c>
      <c r="K17" s="38">
        <v>3446</v>
      </c>
      <c r="L17" s="38">
        <v>12597</v>
      </c>
      <c r="M17" s="38">
        <v>3479</v>
      </c>
      <c r="N17" s="31">
        <v>12640</v>
      </c>
    </row>
    <row r="18" spans="1:14" s="21" customFormat="1" ht="15" customHeight="1">
      <c r="A18" s="30"/>
      <c r="B18" s="34" t="s">
        <v>129</v>
      </c>
      <c r="C18" s="36">
        <v>23782</v>
      </c>
      <c r="D18" s="37">
        <v>83909</v>
      </c>
      <c r="E18" s="37">
        <v>40423</v>
      </c>
      <c r="F18" s="37">
        <v>43486</v>
      </c>
      <c r="G18" s="37">
        <v>11968</v>
      </c>
      <c r="H18" s="37">
        <v>41110</v>
      </c>
      <c r="I18" s="38">
        <v>4724</v>
      </c>
      <c r="J18" s="38">
        <v>17466</v>
      </c>
      <c r="K18" s="38">
        <v>3574</v>
      </c>
      <c r="L18" s="38">
        <v>12685</v>
      </c>
      <c r="M18" s="38">
        <v>3516</v>
      </c>
      <c r="N18" s="31">
        <v>12648</v>
      </c>
    </row>
    <row r="19" spans="1:14" s="21" customFormat="1" ht="15" customHeight="1">
      <c r="A19" s="30"/>
      <c r="B19" s="34" t="s">
        <v>130</v>
      </c>
      <c r="C19" s="36">
        <v>24059</v>
      </c>
      <c r="D19" s="37">
        <v>83901</v>
      </c>
      <c r="E19" s="37">
        <v>40401</v>
      </c>
      <c r="F19" s="37">
        <v>43500</v>
      </c>
      <c r="G19" s="37">
        <v>12085</v>
      </c>
      <c r="H19" s="37">
        <v>41090</v>
      </c>
      <c r="I19" s="38">
        <v>4795</v>
      </c>
      <c r="J19" s="38">
        <v>17448</v>
      </c>
      <c r="K19" s="38">
        <v>3645</v>
      </c>
      <c r="L19" s="38">
        <v>12760</v>
      </c>
      <c r="M19" s="38">
        <v>3534</v>
      </c>
      <c r="N19" s="31">
        <v>12603</v>
      </c>
    </row>
    <row r="20" spans="1:14" s="21" customFormat="1" ht="15" customHeight="1">
      <c r="A20" s="30"/>
      <c r="B20" s="34" t="s">
        <v>131</v>
      </c>
      <c r="C20" s="36">
        <v>24440</v>
      </c>
      <c r="D20" s="37">
        <v>84009</v>
      </c>
      <c r="E20" s="37">
        <v>40422</v>
      </c>
      <c r="F20" s="37">
        <v>43587</v>
      </c>
      <c r="G20" s="37">
        <v>12308</v>
      </c>
      <c r="H20" s="37">
        <v>41159</v>
      </c>
      <c r="I20" s="38">
        <v>4849</v>
      </c>
      <c r="J20" s="38">
        <v>17389</v>
      </c>
      <c r="K20" s="38">
        <v>3699</v>
      </c>
      <c r="L20" s="38">
        <v>12810</v>
      </c>
      <c r="M20" s="38">
        <v>3584</v>
      </c>
      <c r="N20" s="31">
        <v>12651</v>
      </c>
    </row>
    <row r="21" spans="1:14" s="21" customFormat="1" ht="15" customHeight="1">
      <c r="A21" s="30"/>
      <c r="B21" s="34" t="s">
        <v>132</v>
      </c>
      <c r="C21" s="36">
        <v>24733</v>
      </c>
      <c r="D21" s="37">
        <v>83979</v>
      </c>
      <c r="E21" s="37">
        <v>40398</v>
      </c>
      <c r="F21" s="37">
        <v>43581</v>
      </c>
      <c r="G21" s="37">
        <v>12497</v>
      </c>
      <c r="H21" s="37">
        <v>41309</v>
      </c>
      <c r="I21" s="38">
        <v>4880</v>
      </c>
      <c r="J21" s="38">
        <v>17251</v>
      </c>
      <c r="K21" s="38">
        <v>3737</v>
      </c>
      <c r="L21" s="38">
        <v>12769</v>
      </c>
      <c r="M21" s="38">
        <v>3619</v>
      </c>
      <c r="N21" s="31">
        <v>12650</v>
      </c>
    </row>
    <row r="22" spans="1:14" s="21" customFormat="1" ht="15" customHeight="1">
      <c r="A22" s="30"/>
      <c r="B22" s="34" t="s">
        <v>133</v>
      </c>
      <c r="C22" s="36">
        <v>25011</v>
      </c>
      <c r="D22" s="37">
        <v>83812</v>
      </c>
      <c r="E22" s="37">
        <v>40348</v>
      </c>
      <c r="F22" s="37">
        <v>43464</v>
      </c>
      <c r="G22" s="37">
        <v>12586</v>
      </c>
      <c r="H22" s="37">
        <v>41131</v>
      </c>
      <c r="I22" s="38">
        <v>4939</v>
      </c>
      <c r="J22" s="38">
        <v>17270</v>
      </c>
      <c r="K22" s="38">
        <v>3806</v>
      </c>
      <c r="L22" s="38">
        <v>12838</v>
      </c>
      <c r="M22" s="38">
        <v>3680</v>
      </c>
      <c r="N22" s="31">
        <v>12573</v>
      </c>
    </row>
    <row r="23" spans="1:14" s="21" customFormat="1" ht="15" customHeight="1">
      <c r="A23" s="30"/>
      <c r="B23" s="34" t="s">
        <v>134</v>
      </c>
      <c r="C23" s="36">
        <v>25448</v>
      </c>
      <c r="D23" s="37">
        <v>83896</v>
      </c>
      <c r="E23" s="37">
        <v>40395</v>
      </c>
      <c r="F23" s="37">
        <v>43501</v>
      </c>
      <c r="G23" s="37">
        <v>12788</v>
      </c>
      <c r="H23" s="37">
        <v>41133</v>
      </c>
      <c r="I23" s="38">
        <v>5016</v>
      </c>
      <c r="J23" s="38">
        <v>17309</v>
      </c>
      <c r="K23" s="38">
        <v>3907</v>
      </c>
      <c r="L23" s="38">
        <v>12952</v>
      </c>
      <c r="M23" s="38">
        <v>3737</v>
      </c>
      <c r="N23" s="31">
        <v>12502</v>
      </c>
    </row>
    <row r="24" spans="1:14" s="21" customFormat="1" ht="15" customHeight="1">
      <c r="A24" s="30"/>
      <c r="B24" s="34" t="s">
        <v>135</v>
      </c>
      <c r="C24" s="36">
        <v>25818</v>
      </c>
      <c r="D24" s="37">
        <v>83882</v>
      </c>
      <c r="E24" s="37">
        <v>40401</v>
      </c>
      <c r="F24" s="37">
        <v>43481</v>
      </c>
      <c r="G24" s="37">
        <v>12941</v>
      </c>
      <c r="H24" s="37">
        <v>41142</v>
      </c>
      <c r="I24" s="38">
        <v>5096</v>
      </c>
      <c r="J24" s="38">
        <v>17279</v>
      </c>
      <c r="K24" s="38">
        <v>4019</v>
      </c>
      <c r="L24" s="38">
        <v>13043</v>
      </c>
      <c r="M24" s="38">
        <v>3762</v>
      </c>
      <c r="N24" s="31">
        <v>12418</v>
      </c>
    </row>
    <row r="25" spans="1:14" s="21" customFormat="1" ht="15" customHeight="1">
      <c r="A25" s="30"/>
      <c r="B25" s="34" t="s">
        <v>136</v>
      </c>
      <c r="C25" s="36">
        <v>26103</v>
      </c>
      <c r="D25" s="37">
        <v>83563</v>
      </c>
      <c r="E25" s="37">
        <v>40224</v>
      </c>
      <c r="F25" s="37">
        <v>43339</v>
      </c>
      <c r="G25" s="37">
        <v>13151</v>
      </c>
      <c r="H25" s="37">
        <v>41105</v>
      </c>
      <c r="I25" s="38">
        <v>5110</v>
      </c>
      <c r="J25" s="38">
        <v>17188</v>
      </c>
      <c r="K25" s="38">
        <v>4050</v>
      </c>
      <c r="L25" s="38">
        <v>12945</v>
      </c>
      <c r="M25" s="38">
        <v>3792</v>
      </c>
      <c r="N25" s="31">
        <v>12325</v>
      </c>
    </row>
    <row r="26" spans="1:14" s="21" customFormat="1" ht="15" customHeight="1">
      <c r="A26" s="30"/>
      <c r="B26" s="34" t="s">
        <v>137</v>
      </c>
      <c r="C26" s="36">
        <v>26289</v>
      </c>
      <c r="D26" s="37">
        <v>83249</v>
      </c>
      <c r="E26" s="37">
        <v>40099</v>
      </c>
      <c r="F26" s="37">
        <v>43150</v>
      </c>
      <c r="G26" s="37">
        <v>13246</v>
      </c>
      <c r="H26" s="37">
        <v>40987</v>
      </c>
      <c r="I26" s="38">
        <v>5131</v>
      </c>
      <c r="J26" s="38">
        <v>17195</v>
      </c>
      <c r="K26" s="38">
        <v>4083</v>
      </c>
      <c r="L26" s="38">
        <v>12832</v>
      </c>
      <c r="M26" s="38">
        <v>3829</v>
      </c>
      <c r="N26" s="31">
        <v>12235</v>
      </c>
    </row>
    <row r="27" spans="1:14" s="21" customFormat="1" ht="15" customHeight="1">
      <c r="A27" s="30"/>
      <c r="B27" s="34" t="s">
        <v>138</v>
      </c>
      <c r="C27" s="36">
        <v>26559</v>
      </c>
      <c r="D27" s="37">
        <v>83025</v>
      </c>
      <c r="E27" s="37">
        <v>40017</v>
      </c>
      <c r="F27" s="37">
        <v>43008</v>
      </c>
      <c r="G27" s="37">
        <v>13422</v>
      </c>
      <c r="H27" s="37">
        <v>40933</v>
      </c>
      <c r="I27" s="38">
        <v>5145</v>
      </c>
      <c r="J27" s="38">
        <v>17076</v>
      </c>
      <c r="K27" s="38">
        <v>4133</v>
      </c>
      <c r="L27" s="38">
        <v>12820</v>
      </c>
      <c r="M27" s="38">
        <v>3859</v>
      </c>
      <c r="N27" s="31">
        <v>12196</v>
      </c>
    </row>
    <row r="28" spans="1:14" s="21" customFormat="1" ht="15" customHeight="1">
      <c r="A28" s="30"/>
      <c r="B28" s="34" t="s">
        <v>139</v>
      </c>
      <c r="C28" s="36">
        <v>26800</v>
      </c>
      <c r="D28" s="37">
        <v>82870</v>
      </c>
      <c r="E28" s="37">
        <v>39892</v>
      </c>
      <c r="F28" s="37">
        <v>42978</v>
      </c>
      <c r="G28" s="37">
        <v>13567</v>
      </c>
      <c r="H28" s="37">
        <v>40940</v>
      </c>
      <c r="I28" s="37">
        <v>5190</v>
      </c>
      <c r="J28" s="37">
        <v>16960</v>
      </c>
      <c r="K28" s="37">
        <v>4164</v>
      </c>
      <c r="L28" s="37">
        <v>12800</v>
      </c>
      <c r="M28" s="37">
        <v>3879</v>
      </c>
      <c r="N28" s="42">
        <v>12170</v>
      </c>
    </row>
    <row r="29" spans="1:14" s="21" customFormat="1" ht="15" customHeight="1">
      <c r="A29" s="30"/>
      <c r="B29" s="34" t="s">
        <v>140</v>
      </c>
      <c r="C29" s="36">
        <v>27064</v>
      </c>
      <c r="D29" s="37">
        <v>82719</v>
      </c>
      <c r="E29" s="37">
        <v>39877</v>
      </c>
      <c r="F29" s="37">
        <v>42842</v>
      </c>
      <c r="G29" s="37">
        <v>13740</v>
      </c>
      <c r="H29" s="37">
        <v>40888</v>
      </c>
      <c r="I29" s="37">
        <v>5184</v>
      </c>
      <c r="J29" s="37">
        <v>16868</v>
      </c>
      <c r="K29" s="37">
        <v>4230</v>
      </c>
      <c r="L29" s="37">
        <v>12818</v>
      </c>
      <c r="M29" s="37">
        <v>3910</v>
      </c>
      <c r="N29" s="42">
        <v>12145</v>
      </c>
    </row>
    <row r="30" spans="1:14" s="21" customFormat="1" ht="15" customHeight="1">
      <c r="A30" s="30"/>
      <c r="B30" s="34" t="s">
        <v>141</v>
      </c>
      <c r="C30" s="36">
        <v>27510</v>
      </c>
      <c r="D30" s="37">
        <v>82416</v>
      </c>
      <c r="E30" s="37">
        <v>39789</v>
      </c>
      <c r="F30" s="37">
        <v>42627</v>
      </c>
      <c r="G30" s="37"/>
      <c r="H30" s="37"/>
      <c r="I30" s="37"/>
      <c r="J30" s="37"/>
      <c r="K30" s="37"/>
      <c r="L30" s="37"/>
      <c r="M30" s="37"/>
      <c r="N30" s="42"/>
    </row>
    <row r="31" spans="1:14" s="21" customFormat="1" ht="15" customHeight="1">
      <c r="A31" s="30"/>
      <c r="B31" s="34" t="s">
        <v>142</v>
      </c>
      <c r="C31" s="36">
        <v>27891</v>
      </c>
      <c r="D31" s="37">
        <v>82254</v>
      </c>
      <c r="E31" s="37">
        <v>39768</v>
      </c>
      <c r="F31" s="37">
        <v>42486</v>
      </c>
      <c r="G31" s="37"/>
      <c r="H31" s="37"/>
      <c r="I31" s="38"/>
      <c r="J31" s="38"/>
      <c r="K31" s="38"/>
      <c r="L31" s="38"/>
      <c r="M31" s="38"/>
      <c r="N31" s="31"/>
    </row>
    <row r="32" spans="1:14" s="21" customFormat="1" ht="15" customHeight="1">
      <c r="A32" s="30"/>
      <c r="B32" s="34" t="s">
        <v>143</v>
      </c>
      <c r="C32" s="36">
        <v>28165</v>
      </c>
      <c r="D32" s="37">
        <v>81617</v>
      </c>
      <c r="E32" s="37">
        <v>39424</v>
      </c>
      <c r="F32" s="37">
        <v>42193</v>
      </c>
      <c r="G32" s="37"/>
      <c r="H32" s="37"/>
      <c r="I32" s="38"/>
      <c r="J32" s="38"/>
      <c r="K32" s="38"/>
      <c r="L32" s="38"/>
      <c r="M32" s="38"/>
      <c r="N32" s="31"/>
    </row>
    <row r="33" spans="1:14" s="21" customFormat="1" ht="15" customHeight="1">
      <c r="A33" s="30"/>
      <c r="B33" s="34" t="s">
        <v>144</v>
      </c>
      <c r="C33" s="36">
        <v>28406</v>
      </c>
      <c r="D33" s="37">
        <v>81345</v>
      </c>
      <c r="E33" s="37">
        <v>39304</v>
      </c>
      <c r="F33" s="37">
        <v>42041</v>
      </c>
      <c r="G33" s="37"/>
      <c r="H33" s="37"/>
      <c r="I33" s="37"/>
      <c r="J33" s="37"/>
      <c r="K33" s="37"/>
      <c r="L33" s="37"/>
      <c r="M33" s="37"/>
      <c r="N33" s="42"/>
    </row>
    <row r="34" spans="1:14" s="21" customFormat="1" ht="15" customHeight="1" thickBot="1">
      <c r="A34" s="32"/>
      <c r="B34" s="35" t="s">
        <v>145</v>
      </c>
      <c r="C34" s="39">
        <v>28711</v>
      </c>
      <c r="D34" s="40">
        <v>81120</v>
      </c>
      <c r="E34" s="40">
        <v>39201</v>
      </c>
      <c r="F34" s="40">
        <v>41919</v>
      </c>
      <c r="G34" s="40"/>
      <c r="H34" s="40"/>
      <c r="I34" s="40"/>
      <c r="J34" s="40"/>
      <c r="K34" s="40"/>
      <c r="L34" s="40"/>
      <c r="M34" s="40"/>
      <c r="N34" s="33"/>
    </row>
    <row r="35" spans="1:8" ht="15" customHeight="1">
      <c r="A35" s="3" t="s">
        <v>18</v>
      </c>
      <c r="B35" s="3"/>
      <c r="C35" s="3"/>
      <c r="D35" s="3"/>
      <c r="E35" s="3"/>
      <c r="F35" s="3"/>
      <c r="G35" s="3"/>
      <c r="H35" s="3"/>
    </row>
    <row r="36" spans="1:8" ht="13.5">
      <c r="A36" s="3"/>
      <c r="B36" s="3"/>
      <c r="C36" s="3"/>
      <c r="D36" s="3"/>
      <c r="E36" s="3"/>
      <c r="F36" s="3"/>
      <c r="G36" s="3"/>
      <c r="H36" s="3"/>
    </row>
    <row r="37" spans="1:8" ht="13.5">
      <c r="A37" s="3"/>
      <c r="B37" s="3"/>
      <c r="C37" s="3"/>
      <c r="D37" s="3"/>
      <c r="E37" s="3"/>
      <c r="F37" s="3"/>
      <c r="G37" s="3"/>
      <c r="H37" s="3"/>
    </row>
  </sheetData>
  <mergeCells count="7">
    <mergeCell ref="C2:C3"/>
    <mergeCell ref="D2:F3"/>
    <mergeCell ref="G2:N2"/>
    <mergeCell ref="G3:H3"/>
    <mergeCell ref="I3:J3"/>
    <mergeCell ref="K3:L3"/>
    <mergeCell ref="M3:N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4" s="3" customFormat="1" ht="12" thickBot="1">
      <c r="A2" s="78"/>
      <c r="B2" s="63" t="s">
        <v>58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  <c r="N2" s="89"/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123</v>
      </c>
      <c r="D4" s="104">
        <f>SUM(D5:D9)</f>
        <v>64</v>
      </c>
      <c r="E4" s="37">
        <f>SUM(E5:E9)</f>
        <v>59</v>
      </c>
      <c r="F4" s="10" t="s">
        <v>37</v>
      </c>
      <c r="G4" s="43">
        <f>SUM(H4:I4)</f>
        <v>265</v>
      </c>
      <c r="H4" s="104">
        <f>SUM(H5:H9)</f>
        <v>133</v>
      </c>
      <c r="I4" s="37">
        <f>SUM(I5:I9)</f>
        <v>132</v>
      </c>
      <c r="J4" s="10" t="s">
        <v>44</v>
      </c>
      <c r="K4" s="106">
        <f>SUM(L4:M4)</f>
        <v>223</v>
      </c>
      <c r="L4" s="107">
        <f>SUM(L5:L9)</f>
        <v>98</v>
      </c>
      <c r="M4" s="42">
        <f>SUM(M5:M9)</f>
        <v>125</v>
      </c>
      <c r="N4" s="30"/>
    </row>
    <row r="5" spans="1:14" s="79" customFormat="1" ht="13.5" customHeight="1">
      <c r="A5" s="30"/>
      <c r="B5" s="65">
        <v>0</v>
      </c>
      <c r="C5" s="36">
        <f>SUM(D5:E5)</f>
        <v>28</v>
      </c>
      <c r="D5" s="37">
        <v>15</v>
      </c>
      <c r="E5" s="37">
        <v>13</v>
      </c>
      <c r="F5" s="71">
        <v>35</v>
      </c>
      <c r="G5" s="36">
        <f>SUM(H5:I5)</f>
        <v>43</v>
      </c>
      <c r="H5" s="37">
        <v>23</v>
      </c>
      <c r="I5" s="37">
        <v>20</v>
      </c>
      <c r="J5" s="71">
        <v>70</v>
      </c>
      <c r="K5" s="76">
        <f>SUM(L5:M5)</f>
        <v>45</v>
      </c>
      <c r="L5" s="42">
        <v>16</v>
      </c>
      <c r="M5" s="31">
        <v>29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22</v>
      </c>
      <c r="D6" s="37">
        <v>13</v>
      </c>
      <c r="E6" s="37">
        <v>9</v>
      </c>
      <c r="F6" s="71">
        <v>36</v>
      </c>
      <c r="G6" s="36">
        <f aca="true" t="shared" si="1" ref="G6:G45">SUM(H6:I6)</f>
        <v>50</v>
      </c>
      <c r="H6" s="37">
        <v>22</v>
      </c>
      <c r="I6" s="37">
        <v>28</v>
      </c>
      <c r="J6" s="71">
        <v>71</v>
      </c>
      <c r="K6" s="76">
        <f aca="true" t="shared" si="2" ref="K6:K40">SUM(L6:M6)</f>
        <v>30</v>
      </c>
      <c r="L6" s="42">
        <v>10</v>
      </c>
      <c r="M6" s="31">
        <v>20</v>
      </c>
      <c r="N6" s="30"/>
    </row>
    <row r="7" spans="1:14" s="79" customFormat="1" ht="13.5" customHeight="1">
      <c r="A7" s="30"/>
      <c r="B7" s="65">
        <v>2</v>
      </c>
      <c r="C7" s="36">
        <f t="shared" si="0"/>
        <v>30</v>
      </c>
      <c r="D7" s="37">
        <v>15</v>
      </c>
      <c r="E7" s="37">
        <v>15</v>
      </c>
      <c r="F7" s="71">
        <v>37</v>
      </c>
      <c r="G7" s="36">
        <f t="shared" si="1"/>
        <v>57</v>
      </c>
      <c r="H7" s="37">
        <v>32</v>
      </c>
      <c r="I7" s="37">
        <v>25</v>
      </c>
      <c r="J7" s="71">
        <v>72</v>
      </c>
      <c r="K7" s="76">
        <f t="shared" si="2"/>
        <v>49</v>
      </c>
      <c r="L7" s="42">
        <v>28</v>
      </c>
      <c r="M7" s="31">
        <v>21</v>
      </c>
      <c r="N7" s="30"/>
    </row>
    <row r="8" spans="1:14" s="79" customFormat="1" ht="13.5" customHeight="1">
      <c r="A8" s="30"/>
      <c r="B8" s="65">
        <v>3</v>
      </c>
      <c r="C8" s="36">
        <f t="shared" si="0"/>
        <v>15</v>
      </c>
      <c r="D8" s="37">
        <v>7</v>
      </c>
      <c r="E8" s="37">
        <v>8</v>
      </c>
      <c r="F8" s="71">
        <v>38</v>
      </c>
      <c r="G8" s="36">
        <f t="shared" si="1"/>
        <v>58</v>
      </c>
      <c r="H8" s="37">
        <v>33</v>
      </c>
      <c r="I8" s="37">
        <v>25</v>
      </c>
      <c r="J8" s="71">
        <v>73</v>
      </c>
      <c r="K8" s="76">
        <f t="shared" si="2"/>
        <v>59</v>
      </c>
      <c r="L8" s="42">
        <v>29</v>
      </c>
      <c r="M8" s="31">
        <v>30</v>
      </c>
      <c r="N8" s="30"/>
    </row>
    <row r="9" spans="1:14" s="79" customFormat="1" ht="13.5" customHeight="1">
      <c r="A9" s="30"/>
      <c r="B9" s="65">
        <v>4</v>
      </c>
      <c r="C9" s="36">
        <f t="shared" si="0"/>
        <v>28</v>
      </c>
      <c r="D9" s="37">
        <v>14</v>
      </c>
      <c r="E9" s="37">
        <v>14</v>
      </c>
      <c r="F9" s="71">
        <v>39</v>
      </c>
      <c r="G9" s="36">
        <f t="shared" si="1"/>
        <v>57</v>
      </c>
      <c r="H9" s="37">
        <v>23</v>
      </c>
      <c r="I9" s="37">
        <v>34</v>
      </c>
      <c r="J9" s="71">
        <v>74</v>
      </c>
      <c r="K9" s="76">
        <f t="shared" si="2"/>
        <v>40</v>
      </c>
      <c r="L9" s="42">
        <v>15</v>
      </c>
      <c r="M9" s="31">
        <v>25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158</v>
      </c>
      <c r="D10" s="37">
        <f>SUM(D11:D15)</f>
        <v>79</v>
      </c>
      <c r="E10" s="37">
        <f>SUM(E11:E15)</f>
        <v>79</v>
      </c>
      <c r="F10" s="10" t="s">
        <v>38</v>
      </c>
      <c r="G10" s="36">
        <f t="shared" si="1"/>
        <v>207</v>
      </c>
      <c r="H10" s="37">
        <f>SUM(H11:H15)</f>
        <v>106</v>
      </c>
      <c r="I10" s="37">
        <f>SUM(I11:I15)</f>
        <v>101</v>
      </c>
      <c r="J10" s="10" t="s">
        <v>45</v>
      </c>
      <c r="K10" s="76">
        <f t="shared" si="2"/>
        <v>155</v>
      </c>
      <c r="L10" s="42">
        <f>SUM(L11:L15)</f>
        <v>73</v>
      </c>
      <c r="M10" s="42">
        <f>SUM(M11:M15)</f>
        <v>82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34</v>
      </c>
      <c r="D11" s="37">
        <v>17</v>
      </c>
      <c r="E11" s="37">
        <v>17</v>
      </c>
      <c r="F11" s="71">
        <v>40</v>
      </c>
      <c r="G11" s="36">
        <f t="shared" si="1"/>
        <v>43</v>
      </c>
      <c r="H11" s="37">
        <v>21</v>
      </c>
      <c r="I11" s="37">
        <v>22</v>
      </c>
      <c r="J11" s="71">
        <v>75</v>
      </c>
      <c r="K11" s="76">
        <f t="shared" si="2"/>
        <v>29</v>
      </c>
      <c r="L11" s="42">
        <v>12</v>
      </c>
      <c r="M11" s="31">
        <v>17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28</v>
      </c>
      <c r="D12" s="37">
        <v>10</v>
      </c>
      <c r="E12" s="37">
        <v>18</v>
      </c>
      <c r="F12" s="71">
        <v>41</v>
      </c>
      <c r="G12" s="36">
        <f t="shared" si="1"/>
        <v>57</v>
      </c>
      <c r="H12" s="37">
        <v>30</v>
      </c>
      <c r="I12" s="37">
        <v>27</v>
      </c>
      <c r="J12" s="71">
        <v>76</v>
      </c>
      <c r="K12" s="76">
        <f t="shared" si="2"/>
        <v>40</v>
      </c>
      <c r="L12" s="42">
        <v>20</v>
      </c>
      <c r="M12" s="31">
        <v>20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29</v>
      </c>
      <c r="D13" s="37">
        <v>14</v>
      </c>
      <c r="E13" s="37">
        <v>15</v>
      </c>
      <c r="F13" s="71">
        <v>42</v>
      </c>
      <c r="G13" s="36">
        <f t="shared" si="1"/>
        <v>42</v>
      </c>
      <c r="H13" s="37">
        <v>21</v>
      </c>
      <c r="I13" s="37">
        <v>21</v>
      </c>
      <c r="J13" s="71">
        <v>77</v>
      </c>
      <c r="K13" s="76">
        <f t="shared" si="2"/>
        <v>27</v>
      </c>
      <c r="L13" s="42">
        <v>14</v>
      </c>
      <c r="M13" s="31">
        <v>13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32</v>
      </c>
      <c r="D14" s="37">
        <v>18</v>
      </c>
      <c r="E14" s="37">
        <v>14</v>
      </c>
      <c r="F14" s="71">
        <v>43</v>
      </c>
      <c r="G14" s="36">
        <f t="shared" si="1"/>
        <v>35</v>
      </c>
      <c r="H14" s="37">
        <v>15</v>
      </c>
      <c r="I14" s="37">
        <v>20</v>
      </c>
      <c r="J14" s="71">
        <v>78</v>
      </c>
      <c r="K14" s="76">
        <f t="shared" si="2"/>
        <v>37</v>
      </c>
      <c r="L14" s="42">
        <v>16</v>
      </c>
      <c r="M14" s="31">
        <v>21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35</v>
      </c>
      <c r="D15" s="37">
        <v>20</v>
      </c>
      <c r="E15" s="37">
        <v>15</v>
      </c>
      <c r="F15" s="71">
        <v>44</v>
      </c>
      <c r="G15" s="36">
        <f t="shared" si="1"/>
        <v>30</v>
      </c>
      <c r="H15" s="37">
        <v>19</v>
      </c>
      <c r="I15" s="37">
        <v>11</v>
      </c>
      <c r="J15" s="71">
        <v>79</v>
      </c>
      <c r="K15" s="76">
        <f t="shared" si="2"/>
        <v>22</v>
      </c>
      <c r="L15" s="42">
        <v>11</v>
      </c>
      <c r="M15" s="31">
        <v>11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180</v>
      </c>
      <c r="D16" s="37">
        <f>SUM(D17:D21)</f>
        <v>91</v>
      </c>
      <c r="E16" s="37">
        <f>SUM(E17:E21)</f>
        <v>89</v>
      </c>
      <c r="F16" s="10" t="s">
        <v>39</v>
      </c>
      <c r="G16" s="36">
        <f t="shared" si="1"/>
        <v>224</v>
      </c>
      <c r="H16" s="37">
        <f>SUM(H17:H21)</f>
        <v>121</v>
      </c>
      <c r="I16" s="37">
        <f>SUM(I17:I21)</f>
        <v>103</v>
      </c>
      <c r="J16" s="10" t="s">
        <v>46</v>
      </c>
      <c r="K16" s="76">
        <f t="shared" si="2"/>
        <v>126</v>
      </c>
      <c r="L16" s="42">
        <f>SUM(L17:L21)</f>
        <v>47</v>
      </c>
      <c r="M16" s="42">
        <f>SUM(M17:M21)</f>
        <v>79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36</v>
      </c>
      <c r="D17" s="37">
        <v>19</v>
      </c>
      <c r="E17" s="37">
        <v>17</v>
      </c>
      <c r="F17" s="71">
        <v>45</v>
      </c>
      <c r="G17" s="36">
        <f t="shared" si="1"/>
        <v>51</v>
      </c>
      <c r="H17" s="37">
        <v>24</v>
      </c>
      <c r="I17" s="37">
        <v>27</v>
      </c>
      <c r="J17" s="71">
        <v>80</v>
      </c>
      <c r="K17" s="76">
        <f t="shared" si="2"/>
        <v>33</v>
      </c>
      <c r="L17" s="42">
        <v>11</v>
      </c>
      <c r="M17" s="31">
        <v>22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33</v>
      </c>
      <c r="D18" s="37">
        <v>19</v>
      </c>
      <c r="E18" s="37">
        <v>14</v>
      </c>
      <c r="F18" s="71">
        <v>46</v>
      </c>
      <c r="G18" s="36">
        <f t="shared" si="1"/>
        <v>48</v>
      </c>
      <c r="H18" s="37">
        <v>20</v>
      </c>
      <c r="I18" s="37">
        <v>28</v>
      </c>
      <c r="J18" s="71">
        <v>81</v>
      </c>
      <c r="K18" s="76">
        <f t="shared" si="2"/>
        <v>29</v>
      </c>
      <c r="L18" s="42">
        <v>10</v>
      </c>
      <c r="M18" s="31">
        <v>19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28</v>
      </c>
      <c r="D19" s="37">
        <v>10</v>
      </c>
      <c r="E19" s="37">
        <v>18</v>
      </c>
      <c r="F19" s="71">
        <v>47</v>
      </c>
      <c r="G19" s="36">
        <f t="shared" si="1"/>
        <v>47</v>
      </c>
      <c r="H19" s="37">
        <v>26</v>
      </c>
      <c r="I19" s="37">
        <v>21</v>
      </c>
      <c r="J19" s="71">
        <v>82</v>
      </c>
      <c r="K19" s="76">
        <f t="shared" si="2"/>
        <v>22</v>
      </c>
      <c r="L19" s="42">
        <v>10</v>
      </c>
      <c r="M19" s="31">
        <v>12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43</v>
      </c>
      <c r="D20" s="37">
        <v>22</v>
      </c>
      <c r="E20" s="37">
        <v>21</v>
      </c>
      <c r="F20" s="71">
        <v>48</v>
      </c>
      <c r="G20" s="36">
        <f t="shared" si="1"/>
        <v>47</v>
      </c>
      <c r="H20" s="37">
        <v>29</v>
      </c>
      <c r="I20" s="37">
        <v>18</v>
      </c>
      <c r="J20" s="71">
        <v>83</v>
      </c>
      <c r="K20" s="76">
        <f t="shared" si="2"/>
        <v>18</v>
      </c>
      <c r="L20" s="42">
        <v>6</v>
      </c>
      <c r="M20" s="31">
        <v>12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40</v>
      </c>
      <c r="D21" s="37">
        <v>21</v>
      </c>
      <c r="E21" s="37">
        <v>19</v>
      </c>
      <c r="F21" s="71">
        <v>49</v>
      </c>
      <c r="G21" s="36">
        <f t="shared" si="1"/>
        <v>31</v>
      </c>
      <c r="H21" s="37">
        <v>22</v>
      </c>
      <c r="I21" s="37">
        <v>9</v>
      </c>
      <c r="J21" s="71">
        <v>84</v>
      </c>
      <c r="K21" s="76">
        <f t="shared" si="2"/>
        <v>24</v>
      </c>
      <c r="L21" s="42">
        <v>10</v>
      </c>
      <c r="M21" s="31">
        <v>14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181</v>
      </c>
      <c r="D22" s="37">
        <f>SUM(D23:D27)</f>
        <v>90</v>
      </c>
      <c r="E22" s="37">
        <f>SUM(E23:E27)</f>
        <v>91</v>
      </c>
      <c r="F22" s="10" t="s">
        <v>40</v>
      </c>
      <c r="G22" s="36">
        <f t="shared" si="1"/>
        <v>229</v>
      </c>
      <c r="H22" s="37">
        <f>SUM(H23:H27)</f>
        <v>109</v>
      </c>
      <c r="I22" s="37">
        <f>SUM(I23:I27)</f>
        <v>120</v>
      </c>
      <c r="J22" s="10" t="s">
        <v>47</v>
      </c>
      <c r="K22" s="76">
        <f t="shared" si="2"/>
        <v>60</v>
      </c>
      <c r="L22" s="42">
        <f>SUM(L23:L27)</f>
        <v>12</v>
      </c>
      <c r="M22" s="42">
        <f>SUM(M23:M27)</f>
        <v>48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40</v>
      </c>
      <c r="D23" s="37">
        <v>23</v>
      </c>
      <c r="E23" s="37">
        <v>17</v>
      </c>
      <c r="F23" s="71">
        <v>50</v>
      </c>
      <c r="G23" s="36">
        <f t="shared" si="1"/>
        <v>33</v>
      </c>
      <c r="H23" s="37">
        <v>18</v>
      </c>
      <c r="I23" s="37">
        <v>15</v>
      </c>
      <c r="J23" s="71">
        <v>85</v>
      </c>
      <c r="K23" s="76">
        <f t="shared" si="2"/>
        <v>11</v>
      </c>
      <c r="L23" s="42">
        <v>3</v>
      </c>
      <c r="M23" s="31">
        <v>8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42</v>
      </c>
      <c r="D24" s="37">
        <v>19</v>
      </c>
      <c r="E24" s="37">
        <v>23</v>
      </c>
      <c r="F24" s="71">
        <v>51</v>
      </c>
      <c r="G24" s="36">
        <f t="shared" si="1"/>
        <v>57</v>
      </c>
      <c r="H24" s="37">
        <v>24</v>
      </c>
      <c r="I24" s="37">
        <v>33</v>
      </c>
      <c r="J24" s="71">
        <v>86</v>
      </c>
      <c r="K24" s="76">
        <f t="shared" si="2"/>
        <v>11</v>
      </c>
      <c r="L24" s="42">
        <v>4</v>
      </c>
      <c r="M24" s="31">
        <v>7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26</v>
      </c>
      <c r="D25" s="37">
        <v>13</v>
      </c>
      <c r="E25" s="37">
        <v>13</v>
      </c>
      <c r="F25" s="71">
        <v>52</v>
      </c>
      <c r="G25" s="36">
        <f t="shared" si="1"/>
        <v>39</v>
      </c>
      <c r="H25" s="37">
        <v>22</v>
      </c>
      <c r="I25" s="37">
        <v>17</v>
      </c>
      <c r="J25" s="71">
        <v>87</v>
      </c>
      <c r="K25" s="76">
        <f t="shared" si="2"/>
        <v>12</v>
      </c>
      <c r="L25" s="42">
        <v>3</v>
      </c>
      <c r="M25" s="31">
        <v>9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39</v>
      </c>
      <c r="D26" s="37">
        <v>17</v>
      </c>
      <c r="E26" s="37">
        <v>22</v>
      </c>
      <c r="F26" s="71">
        <v>53</v>
      </c>
      <c r="G26" s="36">
        <f t="shared" si="1"/>
        <v>49</v>
      </c>
      <c r="H26" s="37">
        <v>24</v>
      </c>
      <c r="I26" s="37">
        <v>25</v>
      </c>
      <c r="J26" s="71">
        <v>88</v>
      </c>
      <c r="K26" s="76">
        <f t="shared" si="2"/>
        <v>13</v>
      </c>
      <c r="L26" s="42">
        <v>1</v>
      </c>
      <c r="M26" s="31">
        <v>12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34</v>
      </c>
      <c r="D27" s="37">
        <v>18</v>
      </c>
      <c r="E27" s="37">
        <v>16</v>
      </c>
      <c r="F27" s="71">
        <v>54</v>
      </c>
      <c r="G27" s="36">
        <f t="shared" si="1"/>
        <v>51</v>
      </c>
      <c r="H27" s="37">
        <v>21</v>
      </c>
      <c r="I27" s="37">
        <v>30</v>
      </c>
      <c r="J27" s="71">
        <v>89</v>
      </c>
      <c r="K27" s="76">
        <f t="shared" si="2"/>
        <v>13</v>
      </c>
      <c r="L27" s="42">
        <v>1</v>
      </c>
      <c r="M27" s="31">
        <v>12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207</v>
      </c>
      <c r="D28" s="37">
        <f>SUM(D29:D33)</f>
        <v>113</v>
      </c>
      <c r="E28" s="37">
        <f>SUM(E29:E33)</f>
        <v>94</v>
      </c>
      <c r="F28" s="10" t="s">
        <v>41</v>
      </c>
      <c r="G28" s="36">
        <f t="shared" si="1"/>
        <v>269</v>
      </c>
      <c r="H28" s="37">
        <f>SUM(H29:H33)</f>
        <v>128</v>
      </c>
      <c r="I28" s="37">
        <f>SUM(I29:I33)</f>
        <v>141</v>
      </c>
      <c r="J28" s="10" t="s">
        <v>48</v>
      </c>
      <c r="K28" s="76">
        <f t="shared" si="2"/>
        <v>25</v>
      </c>
      <c r="L28" s="42">
        <f>SUM(L29:L33)</f>
        <v>6</v>
      </c>
      <c r="M28" s="42">
        <f>SUM(M29:M33)</f>
        <v>19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37</v>
      </c>
      <c r="D29" s="37">
        <v>18</v>
      </c>
      <c r="E29" s="37">
        <v>19</v>
      </c>
      <c r="F29" s="71">
        <v>55</v>
      </c>
      <c r="G29" s="36">
        <f t="shared" si="1"/>
        <v>40</v>
      </c>
      <c r="H29" s="37">
        <v>15</v>
      </c>
      <c r="I29" s="37">
        <v>25</v>
      </c>
      <c r="J29" s="71">
        <v>90</v>
      </c>
      <c r="K29" s="76">
        <f t="shared" si="2"/>
        <v>6</v>
      </c>
      <c r="L29" s="42">
        <v>1</v>
      </c>
      <c r="M29" s="31">
        <v>5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43</v>
      </c>
      <c r="D30" s="37">
        <v>25</v>
      </c>
      <c r="E30" s="37">
        <v>18</v>
      </c>
      <c r="F30" s="71">
        <v>56</v>
      </c>
      <c r="G30" s="36">
        <f t="shared" si="1"/>
        <v>56</v>
      </c>
      <c r="H30" s="37">
        <v>31</v>
      </c>
      <c r="I30" s="37">
        <v>25</v>
      </c>
      <c r="J30" s="71">
        <v>91</v>
      </c>
      <c r="K30" s="76">
        <f t="shared" si="2"/>
        <v>6</v>
      </c>
      <c r="L30" s="42">
        <v>1</v>
      </c>
      <c r="M30" s="31">
        <v>5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53</v>
      </c>
      <c r="D31" s="37">
        <v>29</v>
      </c>
      <c r="E31" s="37">
        <v>24</v>
      </c>
      <c r="F31" s="71">
        <v>57</v>
      </c>
      <c r="G31" s="36">
        <f t="shared" si="1"/>
        <v>52</v>
      </c>
      <c r="H31" s="37">
        <v>26</v>
      </c>
      <c r="I31" s="37">
        <v>26</v>
      </c>
      <c r="J31" s="71">
        <v>92</v>
      </c>
      <c r="K31" s="76">
        <f t="shared" si="2"/>
        <v>6</v>
      </c>
      <c r="L31" s="42">
        <v>1</v>
      </c>
      <c r="M31" s="31">
        <v>5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34</v>
      </c>
      <c r="D32" s="37">
        <v>20</v>
      </c>
      <c r="E32" s="37">
        <v>14</v>
      </c>
      <c r="F32" s="71">
        <v>58</v>
      </c>
      <c r="G32" s="36">
        <f t="shared" si="1"/>
        <v>63</v>
      </c>
      <c r="H32" s="37">
        <v>34</v>
      </c>
      <c r="I32" s="37">
        <v>29</v>
      </c>
      <c r="J32" s="71">
        <v>93</v>
      </c>
      <c r="K32" s="76">
        <f t="shared" si="2"/>
        <v>1</v>
      </c>
      <c r="L32" s="42">
        <v>0</v>
      </c>
      <c r="M32" s="31">
        <v>1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40</v>
      </c>
      <c r="D33" s="37">
        <v>21</v>
      </c>
      <c r="E33" s="37">
        <v>19</v>
      </c>
      <c r="F33" s="71">
        <v>59</v>
      </c>
      <c r="G33" s="36">
        <f t="shared" si="1"/>
        <v>58</v>
      </c>
      <c r="H33" s="37">
        <v>22</v>
      </c>
      <c r="I33" s="37">
        <v>36</v>
      </c>
      <c r="J33" s="71">
        <v>94</v>
      </c>
      <c r="K33" s="76">
        <f t="shared" si="2"/>
        <v>6</v>
      </c>
      <c r="L33" s="42">
        <v>3</v>
      </c>
      <c r="M33" s="31">
        <v>3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230</v>
      </c>
      <c r="D34" s="37">
        <f>SUM(D35:D39)</f>
        <v>123</v>
      </c>
      <c r="E34" s="37">
        <f>SUM(E35:E39)</f>
        <v>107</v>
      </c>
      <c r="F34" s="10" t="s">
        <v>42</v>
      </c>
      <c r="G34" s="36">
        <f t="shared" si="1"/>
        <v>302</v>
      </c>
      <c r="H34" s="37">
        <f>SUM(H35:H39)</f>
        <v>163</v>
      </c>
      <c r="I34" s="37">
        <f>SUM(I35:I39)</f>
        <v>139</v>
      </c>
      <c r="J34" s="10" t="s">
        <v>49</v>
      </c>
      <c r="K34" s="76">
        <f t="shared" si="2"/>
        <v>4</v>
      </c>
      <c r="L34" s="42">
        <f>SUM(L35:L39)</f>
        <v>1</v>
      </c>
      <c r="M34" s="42">
        <f>SUM(M35:M39)</f>
        <v>3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42</v>
      </c>
      <c r="D35" s="37">
        <v>21</v>
      </c>
      <c r="E35" s="37">
        <v>21</v>
      </c>
      <c r="F35" s="71">
        <v>60</v>
      </c>
      <c r="G35" s="36">
        <f t="shared" si="1"/>
        <v>57</v>
      </c>
      <c r="H35" s="37">
        <v>35</v>
      </c>
      <c r="I35" s="37">
        <v>22</v>
      </c>
      <c r="J35" s="71">
        <v>95</v>
      </c>
      <c r="K35" s="76">
        <f t="shared" si="2"/>
        <v>2</v>
      </c>
      <c r="L35" s="42">
        <v>1</v>
      </c>
      <c r="M35" s="31">
        <v>1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46</v>
      </c>
      <c r="D36" s="37">
        <v>26</v>
      </c>
      <c r="E36" s="37">
        <v>20</v>
      </c>
      <c r="F36" s="71">
        <v>61</v>
      </c>
      <c r="G36" s="36">
        <f t="shared" si="1"/>
        <v>73</v>
      </c>
      <c r="H36" s="37">
        <v>42</v>
      </c>
      <c r="I36" s="37">
        <v>31</v>
      </c>
      <c r="J36" s="71">
        <v>96</v>
      </c>
      <c r="K36" s="76">
        <f t="shared" si="2"/>
        <v>0</v>
      </c>
      <c r="L36" s="42">
        <v>0</v>
      </c>
      <c r="M36" s="31">
        <v>0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54</v>
      </c>
      <c r="D37" s="37">
        <v>37</v>
      </c>
      <c r="E37" s="37">
        <v>17</v>
      </c>
      <c r="F37" s="71">
        <v>62</v>
      </c>
      <c r="G37" s="36">
        <f t="shared" si="1"/>
        <v>59</v>
      </c>
      <c r="H37" s="37">
        <v>34</v>
      </c>
      <c r="I37" s="37">
        <v>25</v>
      </c>
      <c r="J37" s="71">
        <v>97</v>
      </c>
      <c r="K37" s="76">
        <f t="shared" si="2"/>
        <v>2</v>
      </c>
      <c r="L37" s="42">
        <v>0</v>
      </c>
      <c r="M37" s="31">
        <v>2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47</v>
      </c>
      <c r="D38" s="37">
        <v>21</v>
      </c>
      <c r="E38" s="37">
        <v>26</v>
      </c>
      <c r="F38" s="71">
        <v>63</v>
      </c>
      <c r="G38" s="36">
        <f t="shared" si="1"/>
        <v>78</v>
      </c>
      <c r="H38" s="37">
        <v>34</v>
      </c>
      <c r="I38" s="37">
        <v>44</v>
      </c>
      <c r="J38" s="71">
        <v>98</v>
      </c>
      <c r="K38" s="76">
        <f t="shared" si="2"/>
        <v>0</v>
      </c>
      <c r="L38" s="42">
        <v>0</v>
      </c>
      <c r="M38" s="31">
        <v>0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41</v>
      </c>
      <c r="D39" s="37">
        <v>18</v>
      </c>
      <c r="E39" s="37">
        <v>23</v>
      </c>
      <c r="F39" s="71">
        <v>64</v>
      </c>
      <c r="G39" s="36">
        <f t="shared" si="1"/>
        <v>35</v>
      </c>
      <c r="H39" s="37">
        <v>18</v>
      </c>
      <c r="I39" s="37">
        <v>17</v>
      </c>
      <c r="J39" s="71">
        <v>99</v>
      </c>
      <c r="K39" s="76">
        <f t="shared" si="2"/>
        <v>0</v>
      </c>
      <c r="L39" s="42">
        <v>0</v>
      </c>
      <c r="M39" s="31">
        <v>0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203</v>
      </c>
      <c r="D40" s="37">
        <f>SUM(D41:D45)</f>
        <v>105</v>
      </c>
      <c r="E40" s="37">
        <f>SUM(E41:E45)</f>
        <v>98</v>
      </c>
      <c r="F40" s="10" t="s">
        <v>43</v>
      </c>
      <c r="G40" s="36">
        <f t="shared" si="1"/>
        <v>241</v>
      </c>
      <c r="H40" s="37">
        <f>SUM(H41:H45)</f>
        <v>118</v>
      </c>
      <c r="I40" s="37">
        <f>SUM(I41:I45)</f>
        <v>123</v>
      </c>
      <c r="J40" s="73" t="s">
        <v>50</v>
      </c>
      <c r="K40" s="76">
        <f t="shared" si="2"/>
        <v>0</v>
      </c>
      <c r="L40" s="42">
        <v>0</v>
      </c>
      <c r="M40" s="31">
        <v>0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40</v>
      </c>
      <c r="D41" s="37">
        <v>25</v>
      </c>
      <c r="E41" s="37">
        <v>15</v>
      </c>
      <c r="F41" s="71">
        <v>65</v>
      </c>
      <c r="G41" s="36">
        <f t="shared" si="1"/>
        <v>46</v>
      </c>
      <c r="H41" s="37">
        <v>22</v>
      </c>
      <c r="I41" s="37">
        <v>24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50</v>
      </c>
      <c r="D42" s="37">
        <v>28</v>
      </c>
      <c r="E42" s="37">
        <v>22</v>
      </c>
      <c r="F42" s="71">
        <v>66</v>
      </c>
      <c r="G42" s="36">
        <f t="shared" si="1"/>
        <v>46</v>
      </c>
      <c r="H42" s="37">
        <v>22</v>
      </c>
      <c r="I42" s="37">
        <v>24</v>
      </c>
      <c r="J42" s="71" t="s">
        <v>52</v>
      </c>
      <c r="K42" s="103">
        <f>G40+K4+K10+K16+K22+K28+K34+K40</f>
        <v>834</v>
      </c>
      <c r="L42" s="105">
        <f>H40+L4+L10+L16+L22+L28+L34+L40</f>
        <v>355</v>
      </c>
      <c r="M42" s="103">
        <f>I40+M4+M10+M16+M22+M28+M34+M40</f>
        <v>479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43</v>
      </c>
      <c r="D43" s="37">
        <v>24</v>
      </c>
      <c r="E43" s="37">
        <v>19</v>
      </c>
      <c r="F43" s="71">
        <v>67</v>
      </c>
      <c r="G43" s="36">
        <f t="shared" si="1"/>
        <v>58</v>
      </c>
      <c r="H43" s="37">
        <v>33</v>
      </c>
      <c r="I43" s="37">
        <v>25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39</v>
      </c>
      <c r="D44" s="37">
        <v>15</v>
      </c>
      <c r="E44" s="37">
        <v>24</v>
      </c>
      <c r="F44" s="71">
        <v>68</v>
      </c>
      <c r="G44" s="36">
        <f t="shared" si="1"/>
        <v>43</v>
      </c>
      <c r="H44" s="37">
        <v>25</v>
      </c>
      <c r="I44" s="37">
        <v>18</v>
      </c>
      <c r="J44" s="71" t="s">
        <v>2</v>
      </c>
      <c r="K44" s="103">
        <f>C4+C10+C16+C22+C28+C34+C40+G4+G10+G16+G22+G28+G34+G40+K4+K10+K16+K22+K28+K34+K40</f>
        <v>3612</v>
      </c>
      <c r="L44" s="103">
        <f>D4+D10+D16+D22+D28+D34+D40+H4+H10+H16+H22+H28+H34+H40+L4+L10+L16+L22+L28+L34+L40</f>
        <v>1780</v>
      </c>
      <c r="M44" s="103">
        <f>E4+E10+E16+E22+E28+E34+E40+I4+I10+I16+I22+I28+I34+I40+M4+M10+M16+M22+M28+M34+M40</f>
        <v>1832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31</v>
      </c>
      <c r="D45" s="40">
        <v>13</v>
      </c>
      <c r="E45" s="40">
        <v>18</v>
      </c>
      <c r="F45" s="72">
        <v>69</v>
      </c>
      <c r="G45" s="39">
        <f t="shared" si="1"/>
        <v>48</v>
      </c>
      <c r="H45" s="40">
        <v>16</v>
      </c>
      <c r="I45" s="40">
        <v>32</v>
      </c>
      <c r="J45" s="72"/>
      <c r="K45" s="77"/>
      <c r="L45" s="33"/>
      <c r="M45" s="33"/>
      <c r="N45" s="30"/>
    </row>
    <row r="46" spans="1:14" s="3" customFormat="1" ht="11.25">
      <c r="A46" s="3" t="s">
        <v>0</v>
      </c>
      <c r="B46" s="66"/>
      <c r="F46" s="66"/>
      <c r="G46" s="80"/>
      <c r="H46" s="80"/>
      <c r="I46" s="80"/>
      <c r="J46" s="66"/>
      <c r="N46" s="89"/>
    </row>
    <row r="47" spans="2:14" s="3" customFormat="1" ht="11.25">
      <c r="B47" s="66"/>
      <c r="F47" s="66"/>
      <c r="J47" s="66"/>
      <c r="N47" s="89"/>
    </row>
    <row r="48" spans="2:14" s="3" customFormat="1" ht="11.25">
      <c r="B48" s="66"/>
      <c r="F48" s="66"/>
      <c r="J48" s="66"/>
      <c r="N48" s="89"/>
    </row>
    <row r="49" spans="2:14" s="3" customFormat="1" ht="11.25">
      <c r="B49" s="66"/>
      <c r="F49" s="66"/>
      <c r="J49" s="66"/>
      <c r="N49" s="89"/>
    </row>
    <row r="50" spans="2:14" s="3" customFormat="1" ht="11.25">
      <c r="B50" s="66"/>
      <c r="F50" s="66"/>
      <c r="J50" s="66"/>
      <c r="N50" s="89"/>
    </row>
    <row r="51" spans="2:14" s="3" customFormat="1" ht="11.25">
      <c r="B51" s="66"/>
      <c r="F51" s="66"/>
      <c r="J51" s="66"/>
      <c r="N51" s="89"/>
    </row>
    <row r="52" spans="2:14" s="3" customFormat="1" ht="11.25">
      <c r="B52" s="66"/>
      <c r="F52" s="66"/>
      <c r="J52" s="66"/>
      <c r="N52" s="89"/>
    </row>
    <row r="53" spans="2:14" s="3" customFormat="1" ht="11.25">
      <c r="B53" s="66"/>
      <c r="F53" s="66"/>
      <c r="J53" s="66"/>
      <c r="N53" s="89"/>
    </row>
    <row r="54" spans="2:14" s="3" customFormat="1" ht="11.25">
      <c r="B54" s="66"/>
      <c r="F54" s="66"/>
      <c r="J54" s="66"/>
      <c r="N54" s="89"/>
    </row>
    <row r="55" spans="2:14" s="3" customFormat="1" ht="11.25">
      <c r="B55" s="66"/>
      <c r="F55" s="66"/>
      <c r="J55" s="66"/>
      <c r="N55" s="89"/>
    </row>
    <row r="56" spans="2:14" s="3" customFormat="1" ht="11.25">
      <c r="B56" s="66"/>
      <c r="F56" s="66"/>
      <c r="J56" s="66"/>
      <c r="N56" s="89"/>
    </row>
    <row r="57" spans="2:14" s="3" customFormat="1" ht="11.25">
      <c r="B57" s="66"/>
      <c r="F57" s="66"/>
      <c r="J57" s="66"/>
      <c r="N57" s="89"/>
    </row>
    <row r="58" spans="2:14" s="3" customFormat="1" ht="11.25">
      <c r="B58" s="66"/>
      <c r="F58" s="66"/>
      <c r="J58" s="66"/>
      <c r="N58" s="89"/>
    </row>
    <row r="59" spans="2:14" s="3" customFormat="1" ht="11.25">
      <c r="B59" s="66"/>
      <c r="F59" s="66"/>
      <c r="J59" s="66"/>
      <c r="N59" s="89"/>
    </row>
    <row r="60" spans="2:14" s="3" customFormat="1" ht="11.25">
      <c r="B60" s="66"/>
      <c r="F60" s="66"/>
      <c r="J60" s="66"/>
      <c r="N60" s="89"/>
    </row>
    <row r="61" spans="2:14" s="3" customFormat="1" ht="11.25">
      <c r="B61" s="66"/>
      <c r="F61" s="66"/>
      <c r="J61" s="66"/>
      <c r="N61" s="89"/>
    </row>
    <row r="62" spans="2:14" s="3" customFormat="1" ht="11.25">
      <c r="B62" s="66"/>
      <c r="F62" s="66"/>
      <c r="J62" s="66"/>
      <c r="N62" s="89"/>
    </row>
    <row r="63" spans="2:14" s="3" customFormat="1" ht="11.25">
      <c r="B63" s="66"/>
      <c r="F63" s="66"/>
      <c r="J63" s="66"/>
      <c r="N63" s="89"/>
    </row>
    <row r="64" spans="2:14" s="3" customFormat="1" ht="11.25">
      <c r="B64" s="66"/>
      <c r="F64" s="66"/>
      <c r="J64" s="66"/>
      <c r="N64" s="89"/>
    </row>
    <row r="65" spans="2:14" s="3" customFormat="1" ht="11.25">
      <c r="B65" s="66"/>
      <c r="F65" s="66"/>
      <c r="J65" s="66"/>
      <c r="N65" s="89"/>
    </row>
    <row r="66" spans="2:14" s="3" customFormat="1" ht="11.25">
      <c r="B66" s="66"/>
      <c r="F66" s="66"/>
      <c r="J66" s="66"/>
      <c r="N66" s="89"/>
    </row>
    <row r="67" spans="2:14" s="3" customFormat="1" ht="11.25">
      <c r="B67" s="66"/>
      <c r="F67" s="66"/>
      <c r="J67" s="66"/>
      <c r="N67" s="89"/>
    </row>
    <row r="68" spans="2:14" s="3" customFormat="1" ht="11.25">
      <c r="B68" s="66"/>
      <c r="F68" s="66"/>
      <c r="J68" s="66"/>
      <c r="N68" s="89"/>
    </row>
    <row r="69" spans="2:14" s="3" customFormat="1" ht="11.25">
      <c r="B69" s="66"/>
      <c r="F69" s="66"/>
      <c r="J69" s="66"/>
      <c r="N69" s="89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4" s="3" customFormat="1" ht="12" thickBot="1">
      <c r="A2" s="78"/>
      <c r="B2" s="63" t="s">
        <v>59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  <c r="N2" s="89"/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232</v>
      </c>
      <c r="D4" s="104">
        <f>SUM(D5:D9)</f>
        <v>115</v>
      </c>
      <c r="E4" s="37">
        <f>SUM(E5:E9)</f>
        <v>117</v>
      </c>
      <c r="F4" s="10" t="s">
        <v>37</v>
      </c>
      <c r="G4" s="43">
        <f>SUM(H4:I4)</f>
        <v>407</v>
      </c>
      <c r="H4" s="104">
        <f>SUM(H5:H9)</f>
        <v>212</v>
      </c>
      <c r="I4" s="37">
        <f>SUM(I5:I9)</f>
        <v>195</v>
      </c>
      <c r="J4" s="10" t="s">
        <v>44</v>
      </c>
      <c r="K4" s="106">
        <f>SUM(L4:M4)</f>
        <v>326</v>
      </c>
      <c r="L4" s="107">
        <f>SUM(L5:L9)</f>
        <v>147</v>
      </c>
      <c r="M4" s="42">
        <f>SUM(M5:M9)</f>
        <v>179</v>
      </c>
      <c r="N4" s="30"/>
    </row>
    <row r="5" spans="1:14" s="79" customFormat="1" ht="13.5" customHeight="1">
      <c r="A5" s="30"/>
      <c r="B5" s="65">
        <v>0</v>
      </c>
      <c r="C5" s="36">
        <f>SUM(D5:E5)</f>
        <v>50</v>
      </c>
      <c r="D5" s="37">
        <v>25</v>
      </c>
      <c r="E5" s="37">
        <v>25</v>
      </c>
      <c r="F5" s="71">
        <v>35</v>
      </c>
      <c r="G5" s="36">
        <f>SUM(H5:I5)</f>
        <v>76</v>
      </c>
      <c r="H5" s="37">
        <v>33</v>
      </c>
      <c r="I5" s="37">
        <v>43</v>
      </c>
      <c r="J5" s="71">
        <v>70</v>
      </c>
      <c r="K5" s="76">
        <f>SUM(L5:M5)</f>
        <v>65</v>
      </c>
      <c r="L5" s="42">
        <v>30</v>
      </c>
      <c r="M5" s="31">
        <v>35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48</v>
      </c>
      <c r="D6" s="37">
        <v>24</v>
      </c>
      <c r="E6" s="37">
        <v>24</v>
      </c>
      <c r="F6" s="71">
        <v>36</v>
      </c>
      <c r="G6" s="36">
        <f aca="true" t="shared" si="1" ref="G6:G45">SUM(H6:I6)</f>
        <v>82</v>
      </c>
      <c r="H6" s="37">
        <v>42</v>
      </c>
      <c r="I6" s="37">
        <v>40</v>
      </c>
      <c r="J6" s="71">
        <v>71</v>
      </c>
      <c r="K6" s="76">
        <f aca="true" t="shared" si="2" ref="K6:K40">SUM(L6:M6)</f>
        <v>56</v>
      </c>
      <c r="L6" s="42">
        <v>32</v>
      </c>
      <c r="M6" s="31">
        <v>24</v>
      </c>
      <c r="N6" s="30"/>
    </row>
    <row r="7" spans="1:14" s="79" customFormat="1" ht="13.5" customHeight="1">
      <c r="A7" s="30"/>
      <c r="B7" s="65">
        <v>2</v>
      </c>
      <c r="C7" s="36">
        <f t="shared" si="0"/>
        <v>50</v>
      </c>
      <c r="D7" s="37">
        <v>29</v>
      </c>
      <c r="E7" s="37">
        <v>21</v>
      </c>
      <c r="F7" s="71">
        <v>37</v>
      </c>
      <c r="G7" s="36">
        <f t="shared" si="1"/>
        <v>65</v>
      </c>
      <c r="H7" s="37">
        <v>37</v>
      </c>
      <c r="I7" s="37">
        <v>28</v>
      </c>
      <c r="J7" s="71">
        <v>72</v>
      </c>
      <c r="K7" s="76">
        <f t="shared" si="2"/>
        <v>75</v>
      </c>
      <c r="L7" s="42">
        <v>32</v>
      </c>
      <c r="M7" s="31">
        <v>43</v>
      </c>
      <c r="N7" s="30"/>
    </row>
    <row r="8" spans="1:14" s="79" customFormat="1" ht="13.5" customHeight="1">
      <c r="A8" s="30"/>
      <c r="B8" s="65">
        <v>3</v>
      </c>
      <c r="C8" s="36">
        <f t="shared" si="0"/>
        <v>36</v>
      </c>
      <c r="D8" s="37">
        <v>17</v>
      </c>
      <c r="E8" s="37">
        <v>19</v>
      </c>
      <c r="F8" s="71">
        <v>38</v>
      </c>
      <c r="G8" s="36">
        <f t="shared" si="1"/>
        <v>82</v>
      </c>
      <c r="H8" s="37">
        <v>43</v>
      </c>
      <c r="I8" s="37">
        <v>39</v>
      </c>
      <c r="J8" s="71">
        <v>73</v>
      </c>
      <c r="K8" s="76">
        <f t="shared" si="2"/>
        <v>66</v>
      </c>
      <c r="L8" s="42">
        <v>28</v>
      </c>
      <c r="M8" s="31">
        <v>38</v>
      </c>
      <c r="N8" s="30"/>
    </row>
    <row r="9" spans="1:14" s="79" customFormat="1" ht="13.5" customHeight="1">
      <c r="A9" s="30"/>
      <c r="B9" s="65">
        <v>4</v>
      </c>
      <c r="C9" s="36">
        <f t="shared" si="0"/>
        <v>48</v>
      </c>
      <c r="D9" s="37">
        <v>20</v>
      </c>
      <c r="E9" s="37">
        <v>28</v>
      </c>
      <c r="F9" s="71">
        <v>39</v>
      </c>
      <c r="G9" s="36">
        <f t="shared" si="1"/>
        <v>102</v>
      </c>
      <c r="H9" s="37">
        <v>57</v>
      </c>
      <c r="I9" s="37">
        <v>45</v>
      </c>
      <c r="J9" s="71">
        <v>74</v>
      </c>
      <c r="K9" s="76">
        <f t="shared" si="2"/>
        <v>64</v>
      </c>
      <c r="L9" s="42">
        <v>25</v>
      </c>
      <c r="M9" s="31">
        <v>39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247</v>
      </c>
      <c r="D10" s="37">
        <f>SUM(D11:D15)</f>
        <v>116</v>
      </c>
      <c r="E10" s="37">
        <f>SUM(E11:E15)</f>
        <v>131</v>
      </c>
      <c r="F10" s="10" t="s">
        <v>38</v>
      </c>
      <c r="G10" s="36">
        <f t="shared" si="1"/>
        <v>339</v>
      </c>
      <c r="H10" s="37">
        <f>SUM(H11:H15)</f>
        <v>164</v>
      </c>
      <c r="I10" s="37">
        <f>SUM(I11:I15)</f>
        <v>175</v>
      </c>
      <c r="J10" s="10" t="s">
        <v>45</v>
      </c>
      <c r="K10" s="76">
        <f t="shared" si="2"/>
        <v>285</v>
      </c>
      <c r="L10" s="42">
        <f>SUM(L11:L15)</f>
        <v>127</v>
      </c>
      <c r="M10" s="42">
        <f>SUM(M11:M15)</f>
        <v>158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38</v>
      </c>
      <c r="D11" s="37">
        <v>17</v>
      </c>
      <c r="E11" s="37">
        <v>21</v>
      </c>
      <c r="F11" s="71">
        <v>40</v>
      </c>
      <c r="G11" s="36">
        <f t="shared" si="1"/>
        <v>69</v>
      </c>
      <c r="H11" s="37">
        <v>30</v>
      </c>
      <c r="I11" s="37">
        <v>39</v>
      </c>
      <c r="J11" s="71">
        <v>75</v>
      </c>
      <c r="K11" s="76">
        <f t="shared" si="2"/>
        <v>67</v>
      </c>
      <c r="L11" s="42">
        <v>33</v>
      </c>
      <c r="M11" s="31">
        <v>34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44</v>
      </c>
      <c r="D12" s="37">
        <v>24</v>
      </c>
      <c r="E12" s="37">
        <v>20</v>
      </c>
      <c r="F12" s="71">
        <v>41</v>
      </c>
      <c r="G12" s="36">
        <f t="shared" si="1"/>
        <v>64</v>
      </c>
      <c r="H12" s="37">
        <v>38</v>
      </c>
      <c r="I12" s="37">
        <v>26</v>
      </c>
      <c r="J12" s="71">
        <v>76</v>
      </c>
      <c r="K12" s="76">
        <f t="shared" si="2"/>
        <v>55</v>
      </c>
      <c r="L12" s="42">
        <v>31</v>
      </c>
      <c r="M12" s="31">
        <v>24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48</v>
      </c>
      <c r="D13" s="37">
        <v>18</v>
      </c>
      <c r="E13" s="37">
        <v>30</v>
      </c>
      <c r="F13" s="71">
        <v>42</v>
      </c>
      <c r="G13" s="36">
        <f t="shared" si="1"/>
        <v>75</v>
      </c>
      <c r="H13" s="37">
        <v>37</v>
      </c>
      <c r="I13" s="37">
        <v>38</v>
      </c>
      <c r="J13" s="71">
        <v>77</v>
      </c>
      <c r="K13" s="76">
        <f t="shared" si="2"/>
        <v>54</v>
      </c>
      <c r="L13" s="42">
        <v>26</v>
      </c>
      <c r="M13" s="31">
        <v>28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56</v>
      </c>
      <c r="D14" s="37">
        <v>28</v>
      </c>
      <c r="E14" s="37">
        <v>28</v>
      </c>
      <c r="F14" s="71">
        <v>43</v>
      </c>
      <c r="G14" s="36">
        <f t="shared" si="1"/>
        <v>59</v>
      </c>
      <c r="H14" s="37">
        <v>26</v>
      </c>
      <c r="I14" s="37">
        <v>33</v>
      </c>
      <c r="J14" s="71">
        <v>78</v>
      </c>
      <c r="K14" s="76">
        <f t="shared" si="2"/>
        <v>56</v>
      </c>
      <c r="L14" s="42">
        <v>18</v>
      </c>
      <c r="M14" s="31">
        <v>38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61</v>
      </c>
      <c r="D15" s="37">
        <v>29</v>
      </c>
      <c r="E15" s="37">
        <v>32</v>
      </c>
      <c r="F15" s="71">
        <v>44</v>
      </c>
      <c r="G15" s="36">
        <f t="shared" si="1"/>
        <v>72</v>
      </c>
      <c r="H15" s="37">
        <v>33</v>
      </c>
      <c r="I15" s="37">
        <v>39</v>
      </c>
      <c r="J15" s="71">
        <v>79</v>
      </c>
      <c r="K15" s="76">
        <f t="shared" si="2"/>
        <v>53</v>
      </c>
      <c r="L15" s="42">
        <v>19</v>
      </c>
      <c r="M15" s="31">
        <v>34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354</v>
      </c>
      <c r="D16" s="37">
        <f>SUM(D17:D21)</f>
        <v>192</v>
      </c>
      <c r="E16" s="37">
        <f>SUM(E17:E21)</f>
        <v>162</v>
      </c>
      <c r="F16" s="10" t="s">
        <v>39</v>
      </c>
      <c r="G16" s="36">
        <f t="shared" si="1"/>
        <v>380</v>
      </c>
      <c r="H16" s="37">
        <f>SUM(H17:H21)</f>
        <v>189</v>
      </c>
      <c r="I16" s="37">
        <f>SUM(I17:I21)</f>
        <v>191</v>
      </c>
      <c r="J16" s="10" t="s">
        <v>46</v>
      </c>
      <c r="K16" s="76">
        <f t="shared" si="2"/>
        <v>221</v>
      </c>
      <c r="L16" s="42">
        <f>SUM(L17:L21)</f>
        <v>69</v>
      </c>
      <c r="M16" s="42">
        <f>SUM(M17:M21)</f>
        <v>152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52</v>
      </c>
      <c r="D17" s="37">
        <v>30</v>
      </c>
      <c r="E17" s="37">
        <v>22</v>
      </c>
      <c r="F17" s="71">
        <v>45</v>
      </c>
      <c r="G17" s="36">
        <f t="shared" si="1"/>
        <v>99</v>
      </c>
      <c r="H17" s="37">
        <v>44</v>
      </c>
      <c r="I17" s="37">
        <v>55</v>
      </c>
      <c r="J17" s="71">
        <v>80</v>
      </c>
      <c r="K17" s="76">
        <f t="shared" si="2"/>
        <v>46</v>
      </c>
      <c r="L17" s="42">
        <v>16</v>
      </c>
      <c r="M17" s="31">
        <v>30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75</v>
      </c>
      <c r="D18" s="37">
        <v>45</v>
      </c>
      <c r="E18" s="37">
        <v>30</v>
      </c>
      <c r="F18" s="71">
        <v>46</v>
      </c>
      <c r="G18" s="36">
        <f t="shared" si="1"/>
        <v>76</v>
      </c>
      <c r="H18" s="37">
        <v>36</v>
      </c>
      <c r="I18" s="37">
        <v>40</v>
      </c>
      <c r="J18" s="71">
        <v>81</v>
      </c>
      <c r="K18" s="76">
        <f t="shared" si="2"/>
        <v>45</v>
      </c>
      <c r="L18" s="42">
        <v>21</v>
      </c>
      <c r="M18" s="31">
        <v>24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81</v>
      </c>
      <c r="D19" s="37">
        <v>36</v>
      </c>
      <c r="E19" s="37">
        <v>45</v>
      </c>
      <c r="F19" s="71">
        <v>47</v>
      </c>
      <c r="G19" s="36">
        <f t="shared" si="1"/>
        <v>68</v>
      </c>
      <c r="H19" s="37">
        <v>34</v>
      </c>
      <c r="I19" s="37">
        <v>34</v>
      </c>
      <c r="J19" s="71">
        <v>82</v>
      </c>
      <c r="K19" s="76">
        <f t="shared" si="2"/>
        <v>46</v>
      </c>
      <c r="L19" s="42">
        <v>8</v>
      </c>
      <c r="M19" s="31">
        <v>38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77</v>
      </c>
      <c r="D20" s="37">
        <v>37</v>
      </c>
      <c r="E20" s="37">
        <v>40</v>
      </c>
      <c r="F20" s="71">
        <v>48</v>
      </c>
      <c r="G20" s="36">
        <f t="shared" si="1"/>
        <v>72</v>
      </c>
      <c r="H20" s="37">
        <v>39</v>
      </c>
      <c r="I20" s="37">
        <v>33</v>
      </c>
      <c r="J20" s="71">
        <v>83</v>
      </c>
      <c r="K20" s="76">
        <f t="shared" si="2"/>
        <v>43</v>
      </c>
      <c r="L20" s="42">
        <v>11</v>
      </c>
      <c r="M20" s="31">
        <v>32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69</v>
      </c>
      <c r="D21" s="37">
        <v>44</v>
      </c>
      <c r="E21" s="37">
        <v>25</v>
      </c>
      <c r="F21" s="71">
        <v>49</v>
      </c>
      <c r="G21" s="36">
        <f t="shared" si="1"/>
        <v>65</v>
      </c>
      <c r="H21" s="37">
        <v>36</v>
      </c>
      <c r="I21" s="37">
        <v>29</v>
      </c>
      <c r="J21" s="71">
        <v>84</v>
      </c>
      <c r="K21" s="76">
        <f t="shared" si="2"/>
        <v>41</v>
      </c>
      <c r="L21" s="42">
        <v>13</v>
      </c>
      <c r="M21" s="31">
        <v>28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350</v>
      </c>
      <c r="D22" s="37">
        <f>SUM(D23:D27)</f>
        <v>182</v>
      </c>
      <c r="E22" s="37">
        <f>SUM(E23:E27)</f>
        <v>168</v>
      </c>
      <c r="F22" s="10" t="s">
        <v>40</v>
      </c>
      <c r="G22" s="36">
        <f t="shared" si="1"/>
        <v>390</v>
      </c>
      <c r="H22" s="37">
        <f>SUM(H23:H27)</f>
        <v>197</v>
      </c>
      <c r="I22" s="37">
        <f>SUM(I23:I27)</f>
        <v>193</v>
      </c>
      <c r="J22" s="10" t="s">
        <v>47</v>
      </c>
      <c r="K22" s="76">
        <f t="shared" si="2"/>
        <v>122</v>
      </c>
      <c r="L22" s="42">
        <f>SUM(L23:L27)</f>
        <v>29</v>
      </c>
      <c r="M22" s="42">
        <f>SUM(M23:M27)</f>
        <v>93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71</v>
      </c>
      <c r="D23" s="37">
        <v>40</v>
      </c>
      <c r="E23" s="37">
        <v>31</v>
      </c>
      <c r="F23" s="71">
        <v>50</v>
      </c>
      <c r="G23" s="36">
        <f t="shared" si="1"/>
        <v>72</v>
      </c>
      <c r="H23" s="37">
        <v>40</v>
      </c>
      <c r="I23" s="37">
        <v>32</v>
      </c>
      <c r="J23" s="71">
        <v>85</v>
      </c>
      <c r="K23" s="76">
        <f t="shared" si="2"/>
        <v>30</v>
      </c>
      <c r="L23" s="42">
        <v>6</v>
      </c>
      <c r="M23" s="31">
        <v>24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61</v>
      </c>
      <c r="D24" s="37">
        <v>36</v>
      </c>
      <c r="E24" s="37">
        <v>25</v>
      </c>
      <c r="F24" s="71">
        <v>51</v>
      </c>
      <c r="G24" s="36">
        <f t="shared" si="1"/>
        <v>89</v>
      </c>
      <c r="H24" s="37">
        <v>45</v>
      </c>
      <c r="I24" s="37">
        <v>44</v>
      </c>
      <c r="J24" s="71">
        <v>86</v>
      </c>
      <c r="K24" s="76">
        <f t="shared" si="2"/>
        <v>29</v>
      </c>
      <c r="L24" s="42">
        <v>8</v>
      </c>
      <c r="M24" s="31">
        <v>21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83</v>
      </c>
      <c r="D25" s="37">
        <v>44</v>
      </c>
      <c r="E25" s="37">
        <v>39</v>
      </c>
      <c r="F25" s="71">
        <v>52</v>
      </c>
      <c r="G25" s="36">
        <f t="shared" si="1"/>
        <v>70</v>
      </c>
      <c r="H25" s="37">
        <v>30</v>
      </c>
      <c r="I25" s="37">
        <v>40</v>
      </c>
      <c r="J25" s="71">
        <v>87</v>
      </c>
      <c r="K25" s="76">
        <f t="shared" si="2"/>
        <v>26</v>
      </c>
      <c r="L25" s="42">
        <v>6</v>
      </c>
      <c r="M25" s="31">
        <v>20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66</v>
      </c>
      <c r="D26" s="37">
        <v>26</v>
      </c>
      <c r="E26" s="37">
        <v>40</v>
      </c>
      <c r="F26" s="71">
        <v>53</v>
      </c>
      <c r="G26" s="36">
        <f t="shared" si="1"/>
        <v>78</v>
      </c>
      <c r="H26" s="37">
        <v>43</v>
      </c>
      <c r="I26" s="37">
        <v>35</v>
      </c>
      <c r="J26" s="71">
        <v>88</v>
      </c>
      <c r="K26" s="76">
        <f t="shared" si="2"/>
        <v>22</v>
      </c>
      <c r="L26" s="42">
        <v>6</v>
      </c>
      <c r="M26" s="31">
        <v>16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69</v>
      </c>
      <c r="D27" s="37">
        <v>36</v>
      </c>
      <c r="E27" s="37">
        <v>33</v>
      </c>
      <c r="F27" s="71">
        <v>54</v>
      </c>
      <c r="G27" s="36">
        <f t="shared" si="1"/>
        <v>81</v>
      </c>
      <c r="H27" s="37">
        <v>39</v>
      </c>
      <c r="I27" s="37">
        <v>42</v>
      </c>
      <c r="J27" s="71">
        <v>89</v>
      </c>
      <c r="K27" s="76">
        <f t="shared" si="2"/>
        <v>15</v>
      </c>
      <c r="L27" s="42">
        <v>3</v>
      </c>
      <c r="M27" s="31">
        <v>12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333</v>
      </c>
      <c r="D28" s="37">
        <f>SUM(D29:D33)</f>
        <v>189</v>
      </c>
      <c r="E28" s="37">
        <f>SUM(E29:E33)</f>
        <v>144</v>
      </c>
      <c r="F28" s="10" t="s">
        <v>41</v>
      </c>
      <c r="G28" s="36">
        <f t="shared" si="1"/>
        <v>471</v>
      </c>
      <c r="H28" s="37">
        <f>SUM(H29:H33)</f>
        <v>250</v>
      </c>
      <c r="I28" s="37">
        <f>SUM(I29:I33)</f>
        <v>221</v>
      </c>
      <c r="J28" s="10" t="s">
        <v>48</v>
      </c>
      <c r="K28" s="76">
        <f t="shared" si="2"/>
        <v>45</v>
      </c>
      <c r="L28" s="42">
        <f>SUM(L29:L33)</f>
        <v>13</v>
      </c>
      <c r="M28" s="42">
        <f>SUM(M29:M33)</f>
        <v>32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75</v>
      </c>
      <c r="D29" s="37">
        <v>40</v>
      </c>
      <c r="E29" s="37">
        <v>35</v>
      </c>
      <c r="F29" s="71">
        <v>55</v>
      </c>
      <c r="G29" s="36">
        <f t="shared" si="1"/>
        <v>84</v>
      </c>
      <c r="H29" s="37">
        <v>46</v>
      </c>
      <c r="I29" s="37">
        <v>38</v>
      </c>
      <c r="J29" s="71">
        <v>90</v>
      </c>
      <c r="K29" s="76">
        <f t="shared" si="2"/>
        <v>10</v>
      </c>
      <c r="L29" s="42">
        <v>3</v>
      </c>
      <c r="M29" s="31">
        <v>7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68</v>
      </c>
      <c r="D30" s="37">
        <v>39</v>
      </c>
      <c r="E30" s="37">
        <v>29</v>
      </c>
      <c r="F30" s="71">
        <v>56</v>
      </c>
      <c r="G30" s="36">
        <f t="shared" si="1"/>
        <v>81</v>
      </c>
      <c r="H30" s="37">
        <v>41</v>
      </c>
      <c r="I30" s="37">
        <v>40</v>
      </c>
      <c r="J30" s="71">
        <v>91</v>
      </c>
      <c r="K30" s="76">
        <f t="shared" si="2"/>
        <v>15</v>
      </c>
      <c r="L30" s="42">
        <v>4</v>
      </c>
      <c r="M30" s="31">
        <v>11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65</v>
      </c>
      <c r="D31" s="37">
        <v>41</v>
      </c>
      <c r="E31" s="37">
        <v>24</v>
      </c>
      <c r="F31" s="71">
        <v>57</v>
      </c>
      <c r="G31" s="36">
        <f t="shared" si="1"/>
        <v>91</v>
      </c>
      <c r="H31" s="37">
        <v>47</v>
      </c>
      <c r="I31" s="37">
        <v>44</v>
      </c>
      <c r="J31" s="71">
        <v>92</v>
      </c>
      <c r="K31" s="76">
        <f t="shared" si="2"/>
        <v>8</v>
      </c>
      <c r="L31" s="42">
        <v>1</v>
      </c>
      <c r="M31" s="31">
        <v>7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68</v>
      </c>
      <c r="D32" s="37">
        <v>41</v>
      </c>
      <c r="E32" s="37">
        <v>27</v>
      </c>
      <c r="F32" s="71">
        <v>58</v>
      </c>
      <c r="G32" s="36">
        <f t="shared" si="1"/>
        <v>104</v>
      </c>
      <c r="H32" s="37">
        <v>52</v>
      </c>
      <c r="I32" s="37">
        <v>52</v>
      </c>
      <c r="J32" s="71">
        <v>93</v>
      </c>
      <c r="K32" s="76">
        <f t="shared" si="2"/>
        <v>6</v>
      </c>
      <c r="L32" s="42">
        <v>3</v>
      </c>
      <c r="M32" s="31">
        <v>3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57</v>
      </c>
      <c r="D33" s="37">
        <v>28</v>
      </c>
      <c r="E33" s="37">
        <v>29</v>
      </c>
      <c r="F33" s="71">
        <v>59</v>
      </c>
      <c r="G33" s="36">
        <f t="shared" si="1"/>
        <v>111</v>
      </c>
      <c r="H33" s="37">
        <v>64</v>
      </c>
      <c r="I33" s="37">
        <v>47</v>
      </c>
      <c r="J33" s="71">
        <v>94</v>
      </c>
      <c r="K33" s="76">
        <f t="shared" si="2"/>
        <v>6</v>
      </c>
      <c r="L33" s="42">
        <v>2</v>
      </c>
      <c r="M33" s="31">
        <v>4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365</v>
      </c>
      <c r="D34" s="37">
        <f>SUM(D35:D39)</f>
        <v>175</v>
      </c>
      <c r="E34" s="37">
        <f>SUM(E35:E39)</f>
        <v>190</v>
      </c>
      <c r="F34" s="10" t="s">
        <v>42</v>
      </c>
      <c r="G34" s="36">
        <f t="shared" si="1"/>
        <v>521</v>
      </c>
      <c r="H34" s="37">
        <f>SUM(H35:H39)</f>
        <v>265</v>
      </c>
      <c r="I34" s="37">
        <f>SUM(I35:I39)</f>
        <v>256</v>
      </c>
      <c r="J34" s="10" t="s">
        <v>49</v>
      </c>
      <c r="K34" s="76">
        <f t="shared" si="2"/>
        <v>18</v>
      </c>
      <c r="L34" s="42">
        <f>SUM(L35:L39)</f>
        <v>4</v>
      </c>
      <c r="M34" s="42">
        <f>SUM(M35:M39)</f>
        <v>14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74</v>
      </c>
      <c r="D35" s="37">
        <v>41</v>
      </c>
      <c r="E35" s="37">
        <v>33</v>
      </c>
      <c r="F35" s="71">
        <v>60</v>
      </c>
      <c r="G35" s="36">
        <f t="shared" si="1"/>
        <v>121</v>
      </c>
      <c r="H35" s="37">
        <v>55</v>
      </c>
      <c r="I35" s="37">
        <v>66</v>
      </c>
      <c r="J35" s="71">
        <v>95</v>
      </c>
      <c r="K35" s="76">
        <f t="shared" si="2"/>
        <v>7</v>
      </c>
      <c r="L35" s="42">
        <v>1</v>
      </c>
      <c r="M35" s="31">
        <v>6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74</v>
      </c>
      <c r="D36" s="37">
        <v>41</v>
      </c>
      <c r="E36" s="37">
        <v>33</v>
      </c>
      <c r="F36" s="71">
        <v>61</v>
      </c>
      <c r="G36" s="36">
        <f t="shared" si="1"/>
        <v>124</v>
      </c>
      <c r="H36" s="37">
        <v>64</v>
      </c>
      <c r="I36" s="37">
        <v>60</v>
      </c>
      <c r="J36" s="71">
        <v>96</v>
      </c>
      <c r="K36" s="76">
        <f t="shared" si="2"/>
        <v>2</v>
      </c>
      <c r="L36" s="42">
        <v>0</v>
      </c>
      <c r="M36" s="31">
        <v>2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67</v>
      </c>
      <c r="D37" s="37">
        <v>25</v>
      </c>
      <c r="E37" s="37">
        <v>42</v>
      </c>
      <c r="F37" s="71">
        <v>62</v>
      </c>
      <c r="G37" s="36">
        <f t="shared" si="1"/>
        <v>126</v>
      </c>
      <c r="H37" s="37">
        <v>72</v>
      </c>
      <c r="I37" s="37">
        <v>54</v>
      </c>
      <c r="J37" s="71">
        <v>97</v>
      </c>
      <c r="K37" s="76">
        <f t="shared" si="2"/>
        <v>2</v>
      </c>
      <c r="L37" s="42">
        <v>1</v>
      </c>
      <c r="M37" s="31">
        <v>1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75</v>
      </c>
      <c r="D38" s="37">
        <v>37</v>
      </c>
      <c r="E38" s="37">
        <v>38</v>
      </c>
      <c r="F38" s="71">
        <v>63</v>
      </c>
      <c r="G38" s="36">
        <f t="shared" si="1"/>
        <v>82</v>
      </c>
      <c r="H38" s="37">
        <v>45</v>
      </c>
      <c r="I38" s="37">
        <v>37</v>
      </c>
      <c r="J38" s="71">
        <v>98</v>
      </c>
      <c r="K38" s="76">
        <f t="shared" si="2"/>
        <v>4</v>
      </c>
      <c r="L38" s="42">
        <v>1</v>
      </c>
      <c r="M38" s="31">
        <v>3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75</v>
      </c>
      <c r="D39" s="37">
        <v>31</v>
      </c>
      <c r="E39" s="37">
        <v>44</v>
      </c>
      <c r="F39" s="71">
        <v>64</v>
      </c>
      <c r="G39" s="36">
        <f t="shared" si="1"/>
        <v>68</v>
      </c>
      <c r="H39" s="37">
        <v>29</v>
      </c>
      <c r="I39" s="37">
        <v>39</v>
      </c>
      <c r="J39" s="71">
        <v>99</v>
      </c>
      <c r="K39" s="76">
        <f t="shared" si="2"/>
        <v>3</v>
      </c>
      <c r="L39" s="42">
        <v>1</v>
      </c>
      <c r="M39" s="31">
        <v>2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371</v>
      </c>
      <c r="D40" s="37">
        <f>SUM(D41:D45)</f>
        <v>192</v>
      </c>
      <c r="E40" s="37">
        <f>SUM(E41:E45)</f>
        <v>179</v>
      </c>
      <c r="F40" s="10" t="s">
        <v>43</v>
      </c>
      <c r="G40" s="36">
        <f t="shared" si="1"/>
        <v>437</v>
      </c>
      <c r="H40" s="37">
        <f>SUM(H41:H45)</f>
        <v>204</v>
      </c>
      <c r="I40" s="37">
        <f>SUM(I41:I45)</f>
        <v>233</v>
      </c>
      <c r="J40" s="73" t="s">
        <v>50</v>
      </c>
      <c r="K40" s="76">
        <f t="shared" si="2"/>
        <v>5</v>
      </c>
      <c r="L40" s="42">
        <v>1</v>
      </c>
      <c r="M40" s="31">
        <v>4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73</v>
      </c>
      <c r="D41" s="37">
        <v>36</v>
      </c>
      <c r="E41" s="37">
        <v>37</v>
      </c>
      <c r="F41" s="71">
        <v>65</v>
      </c>
      <c r="G41" s="36">
        <f t="shared" si="1"/>
        <v>79</v>
      </c>
      <c r="H41" s="37">
        <v>37</v>
      </c>
      <c r="I41" s="37">
        <v>42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67</v>
      </c>
      <c r="D42" s="37">
        <v>30</v>
      </c>
      <c r="E42" s="37">
        <v>37</v>
      </c>
      <c r="F42" s="71">
        <v>66</v>
      </c>
      <c r="G42" s="36">
        <f t="shared" si="1"/>
        <v>90</v>
      </c>
      <c r="H42" s="37">
        <v>39</v>
      </c>
      <c r="I42" s="37">
        <v>51</v>
      </c>
      <c r="J42" s="71" t="s">
        <v>52</v>
      </c>
      <c r="K42" s="103">
        <f>G40+K4+K10+K16+K22+K28+K34+K40</f>
        <v>1459</v>
      </c>
      <c r="L42" s="105">
        <f>H40+L4+L10+L16+L22+L28+L34+L40</f>
        <v>594</v>
      </c>
      <c r="M42" s="103">
        <f>I40+M4+M10+M16+M22+M28+M34+M40</f>
        <v>865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81</v>
      </c>
      <c r="D43" s="37">
        <v>43</v>
      </c>
      <c r="E43" s="37">
        <v>38</v>
      </c>
      <c r="F43" s="71">
        <v>67</v>
      </c>
      <c r="G43" s="36">
        <f t="shared" si="1"/>
        <v>87</v>
      </c>
      <c r="H43" s="37">
        <v>45</v>
      </c>
      <c r="I43" s="37">
        <v>42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77</v>
      </c>
      <c r="D44" s="37">
        <v>42</v>
      </c>
      <c r="E44" s="37">
        <v>35</v>
      </c>
      <c r="F44" s="71">
        <v>68</v>
      </c>
      <c r="G44" s="36">
        <f t="shared" si="1"/>
        <v>96</v>
      </c>
      <c r="H44" s="37">
        <v>41</v>
      </c>
      <c r="I44" s="37">
        <v>55</v>
      </c>
      <c r="J44" s="71" t="s">
        <v>2</v>
      </c>
      <c r="K44" s="103">
        <f>C4+C10+C16+C22+C28+C34+C40+G4+G10+G16+G22+G28+G34+G40+K4+K10+K16+K22+K28+K34+K40</f>
        <v>6219</v>
      </c>
      <c r="L44" s="103">
        <f>D4+D10+D16+D22+D28+D34+D40+H4+H10+H16+H22+H28+H34+H40+L4+L10+L16+L22+L28+L34+L40</f>
        <v>3032</v>
      </c>
      <c r="M44" s="103">
        <f>E4+E10+E16+E22+E28+E34+E40+I4+I10+I16+I22+I28+I34+I40+M4+M10+M16+M22+M28+M34+M40</f>
        <v>3187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73</v>
      </c>
      <c r="D45" s="40">
        <v>41</v>
      </c>
      <c r="E45" s="40">
        <v>32</v>
      </c>
      <c r="F45" s="72">
        <v>69</v>
      </c>
      <c r="G45" s="39">
        <f t="shared" si="1"/>
        <v>85</v>
      </c>
      <c r="H45" s="40">
        <v>42</v>
      </c>
      <c r="I45" s="40">
        <v>43</v>
      </c>
      <c r="J45" s="72"/>
      <c r="K45" s="77"/>
      <c r="L45" s="33"/>
      <c r="M45" s="33"/>
      <c r="N45" s="30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N44" sqref="N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60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77</v>
      </c>
      <c r="D4" s="104">
        <f>SUM(D5:D9)</f>
        <v>34</v>
      </c>
      <c r="E4" s="37">
        <f>SUM(E5:E9)</f>
        <v>43</v>
      </c>
      <c r="F4" s="10" t="s">
        <v>37</v>
      </c>
      <c r="G4" s="43">
        <f>SUM(H4:I4)</f>
        <v>162</v>
      </c>
      <c r="H4" s="104">
        <f>SUM(H5:H9)</f>
        <v>90</v>
      </c>
      <c r="I4" s="37">
        <f>SUM(I5:I9)</f>
        <v>72</v>
      </c>
      <c r="J4" s="10" t="s">
        <v>44</v>
      </c>
      <c r="K4" s="106">
        <f>SUM(L4:M4)</f>
        <v>96</v>
      </c>
      <c r="L4" s="107">
        <f>SUM(L5:L9)</f>
        <v>47</v>
      </c>
      <c r="M4" s="42">
        <f>SUM(M5:M9)</f>
        <v>49</v>
      </c>
    </row>
    <row r="5" spans="1:13" s="79" customFormat="1" ht="13.5" customHeight="1">
      <c r="A5" s="30"/>
      <c r="B5" s="65">
        <v>0</v>
      </c>
      <c r="C5" s="36">
        <f>SUM(D5:E5)</f>
        <v>8</v>
      </c>
      <c r="D5" s="37">
        <v>4</v>
      </c>
      <c r="E5" s="37">
        <v>4</v>
      </c>
      <c r="F5" s="71">
        <v>35</v>
      </c>
      <c r="G5" s="36">
        <f>SUM(H5:I5)</f>
        <v>37</v>
      </c>
      <c r="H5" s="37">
        <v>18</v>
      </c>
      <c r="I5" s="37">
        <v>19</v>
      </c>
      <c r="J5" s="71">
        <v>70</v>
      </c>
      <c r="K5" s="76">
        <f>SUM(L5:M5)</f>
        <v>20</v>
      </c>
      <c r="L5" s="42">
        <v>11</v>
      </c>
      <c r="M5" s="31">
        <v>9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15</v>
      </c>
      <c r="D6" s="37">
        <v>6</v>
      </c>
      <c r="E6" s="37">
        <v>9</v>
      </c>
      <c r="F6" s="71">
        <v>36</v>
      </c>
      <c r="G6" s="36">
        <f aca="true" t="shared" si="1" ref="G6:G45">SUM(H6:I6)</f>
        <v>29</v>
      </c>
      <c r="H6" s="37">
        <v>17</v>
      </c>
      <c r="I6" s="37">
        <v>12</v>
      </c>
      <c r="J6" s="71">
        <v>71</v>
      </c>
      <c r="K6" s="76">
        <f aca="true" t="shared" si="2" ref="K6:K40">SUM(L6:M6)</f>
        <v>21</v>
      </c>
      <c r="L6" s="42">
        <v>11</v>
      </c>
      <c r="M6" s="31">
        <v>10</v>
      </c>
    </row>
    <row r="7" spans="1:13" s="79" customFormat="1" ht="13.5" customHeight="1">
      <c r="A7" s="30"/>
      <c r="B7" s="65">
        <v>2</v>
      </c>
      <c r="C7" s="36">
        <f t="shared" si="0"/>
        <v>19</v>
      </c>
      <c r="D7" s="37">
        <v>6</v>
      </c>
      <c r="E7" s="37">
        <v>13</v>
      </c>
      <c r="F7" s="71">
        <v>37</v>
      </c>
      <c r="G7" s="36">
        <f t="shared" si="1"/>
        <v>35</v>
      </c>
      <c r="H7" s="37">
        <v>24</v>
      </c>
      <c r="I7" s="37">
        <v>11</v>
      </c>
      <c r="J7" s="71">
        <v>72</v>
      </c>
      <c r="K7" s="76">
        <f t="shared" si="2"/>
        <v>21</v>
      </c>
      <c r="L7" s="42">
        <v>10</v>
      </c>
      <c r="M7" s="31">
        <v>11</v>
      </c>
    </row>
    <row r="8" spans="1:13" s="79" customFormat="1" ht="13.5" customHeight="1">
      <c r="A8" s="30"/>
      <c r="B8" s="65">
        <v>3</v>
      </c>
      <c r="C8" s="36">
        <f t="shared" si="0"/>
        <v>17</v>
      </c>
      <c r="D8" s="37">
        <v>10</v>
      </c>
      <c r="E8" s="37">
        <v>7</v>
      </c>
      <c r="F8" s="71">
        <v>38</v>
      </c>
      <c r="G8" s="36">
        <f t="shared" si="1"/>
        <v>29</v>
      </c>
      <c r="H8" s="37">
        <v>16</v>
      </c>
      <c r="I8" s="37">
        <v>13</v>
      </c>
      <c r="J8" s="71">
        <v>73</v>
      </c>
      <c r="K8" s="76">
        <f t="shared" si="2"/>
        <v>15</v>
      </c>
      <c r="L8" s="42">
        <v>8</v>
      </c>
      <c r="M8" s="31">
        <v>7</v>
      </c>
    </row>
    <row r="9" spans="1:13" s="79" customFormat="1" ht="13.5" customHeight="1">
      <c r="A9" s="30"/>
      <c r="B9" s="65">
        <v>4</v>
      </c>
      <c r="C9" s="36">
        <f t="shared" si="0"/>
        <v>18</v>
      </c>
      <c r="D9" s="37">
        <v>8</v>
      </c>
      <c r="E9" s="37">
        <v>10</v>
      </c>
      <c r="F9" s="71">
        <v>39</v>
      </c>
      <c r="G9" s="36">
        <f t="shared" si="1"/>
        <v>32</v>
      </c>
      <c r="H9" s="37">
        <v>15</v>
      </c>
      <c r="I9" s="37">
        <v>17</v>
      </c>
      <c r="J9" s="71">
        <v>74</v>
      </c>
      <c r="K9" s="76">
        <f t="shared" si="2"/>
        <v>19</v>
      </c>
      <c r="L9" s="42">
        <v>7</v>
      </c>
      <c r="M9" s="31">
        <v>12</v>
      </c>
    </row>
    <row r="10" spans="1:13" s="79" customFormat="1" ht="18" customHeight="1">
      <c r="A10" s="30"/>
      <c r="B10" s="64" t="s">
        <v>31</v>
      </c>
      <c r="C10" s="36">
        <f t="shared" si="0"/>
        <v>131</v>
      </c>
      <c r="D10" s="37">
        <f>SUM(D11:D15)</f>
        <v>72</v>
      </c>
      <c r="E10" s="37">
        <f>SUM(E11:E15)</f>
        <v>59</v>
      </c>
      <c r="F10" s="10" t="s">
        <v>38</v>
      </c>
      <c r="G10" s="36">
        <f t="shared" si="1"/>
        <v>138</v>
      </c>
      <c r="H10" s="37">
        <f>SUM(H11:H15)</f>
        <v>70</v>
      </c>
      <c r="I10" s="37">
        <f>SUM(I11:I15)</f>
        <v>68</v>
      </c>
      <c r="J10" s="10" t="s">
        <v>45</v>
      </c>
      <c r="K10" s="76">
        <f t="shared" si="2"/>
        <v>110</v>
      </c>
      <c r="L10" s="42">
        <f>SUM(L11:L15)</f>
        <v>45</v>
      </c>
      <c r="M10" s="42">
        <f>SUM(M11:M15)</f>
        <v>65</v>
      </c>
    </row>
    <row r="11" spans="1:13" s="79" customFormat="1" ht="13.5" customHeight="1">
      <c r="A11" s="30"/>
      <c r="B11" s="69">
        <v>5</v>
      </c>
      <c r="C11" s="36">
        <f t="shared" si="0"/>
        <v>24</v>
      </c>
      <c r="D11" s="37">
        <v>14</v>
      </c>
      <c r="E11" s="37">
        <v>10</v>
      </c>
      <c r="F11" s="71">
        <v>40</v>
      </c>
      <c r="G11" s="36">
        <f t="shared" si="1"/>
        <v>30</v>
      </c>
      <c r="H11" s="37">
        <v>15</v>
      </c>
      <c r="I11" s="37">
        <v>15</v>
      </c>
      <c r="J11" s="71">
        <v>75</v>
      </c>
      <c r="K11" s="76">
        <f t="shared" si="2"/>
        <v>19</v>
      </c>
      <c r="L11" s="42">
        <v>3</v>
      </c>
      <c r="M11" s="31">
        <v>16</v>
      </c>
    </row>
    <row r="12" spans="1:13" s="79" customFormat="1" ht="13.5" customHeight="1">
      <c r="A12" s="30"/>
      <c r="B12" s="69">
        <v>6</v>
      </c>
      <c r="C12" s="36">
        <f t="shared" si="0"/>
        <v>25</v>
      </c>
      <c r="D12" s="37">
        <v>13</v>
      </c>
      <c r="E12" s="37">
        <v>12</v>
      </c>
      <c r="F12" s="71">
        <v>41</v>
      </c>
      <c r="G12" s="36">
        <f t="shared" si="1"/>
        <v>29</v>
      </c>
      <c r="H12" s="37">
        <v>13</v>
      </c>
      <c r="I12" s="37">
        <v>16</v>
      </c>
      <c r="J12" s="71">
        <v>76</v>
      </c>
      <c r="K12" s="76">
        <f t="shared" si="2"/>
        <v>23</v>
      </c>
      <c r="L12" s="42">
        <v>9</v>
      </c>
      <c r="M12" s="31">
        <v>14</v>
      </c>
    </row>
    <row r="13" spans="1:13" s="79" customFormat="1" ht="13.5" customHeight="1">
      <c r="A13" s="30"/>
      <c r="B13" s="69">
        <v>7</v>
      </c>
      <c r="C13" s="36">
        <f t="shared" si="0"/>
        <v>30</v>
      </c>
      <c r="D13" s="37">
        <v>16</v>
      </c>
      <c r="E13" s="37">
        <v>14</v>
      </c>
      <c r="F13" s="71">
        <v>42</v>
      </c>
      <c r="G13" s="36">
        <f t="shared" si="1"/>
        <v>29</v>
      </c>
      <c r="H13" s="37">
        <v>17</v>
      </c>
      <c r="I13" s="37">
        <v>12</v>
      </c>
      <c r="J13" s="71">
        <v>77</v>
      </c>
      <c r="K13" s="76">
        <f t="shared" si="2"/>
        <v>19</v>
      </c>
      <c r="L13" s="42">
        <v>12</v>
      </c>
      <c r="M13" s="31">
        <v>7</v>
      </c>
    </row>
    <row r="14" spans="1:13" s="79" customFormat="1" ht="13.5" customHeight="1">
      <c r="A14" s="30"/>
      <c r="B14" s="69">
        <v>8</v>
      </c>
      <c r="C14" s="36">
        <f t="shared" si="0"/>
        <v>26</v>
      </c>
      <c r="D14" s="37">
        <v>16</v>
      </c>
      <c r="E14" s="37">
        <v>10</v>
      </c>
      <c r="F14" s="71">
        <v>43</v>
      </c>
      <c r="G14" s="36">
        <f t="shared" si="1"/>
        <v>24</v>
      </c>
      <c r="H14" s="37">
        <v>11</v>
      </c>
      <c r="I14" s="37">
        <v>13</v>
      </c>
      <c r="J14" s="71">
        <v>78</v>
      </c>
      <c r="K14" s="76">
        <f t="shared" si="2"/>
        <v>22</v>
      </c>
      <c r="L14" s="42">
        <v>9</v>
      </c>
      <c r="M14" s="31">
        <v>13</v>
      </c>
    </row>
    <row r="15" spans="1:13" s="79" customFormat="1" ht="13.5" customHeight="1">
      <c r="A15" s="30"/>
      <c r="B15" s="69">
        <v>9</v>
      </c>
      <c r="C15" s="36">
        <f t="shared" si="0"/>
        <v>26</v>
      </c>
      <c r="D15" s="37">
        <v>13</v>
      </c>
      <c r="E15" s="37">
        <v>13</v>
      </c>
      <c r="F15" s="71">
        <v>44</v>
      </c>
      <c r="G15" s="36">
        <f t="shared" si="1"/>
        <v>26</v>
      </c>
      <c r="H15" s="37">
        <v>14</v>
      </c>
      <c r="I15" s="37">
        <v>12</v>
      </c>
      <c r="J15" s="71">
        <v>79</v>
      </c>
      <c r="K15" s="76">
        <f t="shared" si="2"/>
        <v>27</v>
      </c>
      <c r="L15" s="42">
        <v>12</v>
      </c>
      <c r="M15" s="31">
        <v>15</v>
      </c>
    </row>
    <row r="16" spans="1:13" s="79" customFormat="1" ht="18" customHeight="1">
      <c r="A16" s="30"/>
      <c r="B16" s="64" t="s">
        <v>32</v>
      </c>
      <c r="C16" s="36">
        <f t="shared" si="0"/>
        <v>143</v>
      </c>
      <c r="D16" s="37">
        <f>SUM(D17:D21)</f>
        <v>73</v>
      </c>
      <c r="E16" s="37">
        <f>SUM(E17:E21)</f>
        <v>70</v>
      </c>
      <c r="F16" s="10" t="s">
        <v>39</v>
      </c>
      <c r="G16" s="36">
        <f t="shared" si="1"/>
        <v>140</v>
      </c>
      <c r="H16" s="37">
        <f>SUM(H17:H21)</f>
        <v>69</v>
      </c>
      <c r="I16" s="37">
        <f>SUM(I17:I21)</f>
        <v>71</v>
      </c>
      <c r="J16" s="10" t="s">
        <v>46</v>
      </c>
      <c r="K16" s="76">
        <f t="shared" si="2"/>
        <v>106</v>
      </c>
      <c r="L16" s="42">
        <f>SUM(L17:L21)</f>
        <v>43</v>
      </c>
      <c r="M16" s="42">
        <f>SUM(M17:M21)</f>
        <v>63</v>
      </c>
    </row>
    <row r="17" spans="1:13" s="79" customFormat="1" ht="13.5" customHeight="1">
      <c r="A17" s="30"/>
      <c r="B17" s="69">
        <v>10</v>
      </c>
      <c r="C17" s="36">
        <f t="shared" si="0"/>
        <v>32</v>
      </c>
      <c r="D17" s="37">
        <v>14</v>
      </c>
      <c r="E17" s="37">
        <v>18</v>
      </c>
      <c r="F17" s="71">
        <v>45</v>
      </c>
      <c r="G17" s="36">
        <f t="shared" si="1"/>
        <v>23</v>
      </c>
      <c r="H17" s="37">
        <v>11</v>
      </c>
      <c r="I17" s="37">
        <v>12</v>
      </c>
      <c r="J17" s="71">
        <v>80</v>
      </c>
      <c r="K17" s="76">
        <f t="shared" si="2"/>
        <v>24</v>
      </c>
      <c r="L17" s="42">
        <v>13</v>
      </c>
      <c r="M17" s="31">
        <v>11</v>
      </c>
    </row>
    <row r="18" spans="1:13" s="79" customFormat="1" ht="13.5" customHeight="1">
      <c r="A18" s="30"/>
      <c r="B18" s="69">
        <v>11</v>
      </c>
      <c r="C18" s="36">
        <f t="shared" si="0"/>
        <v>29</v>
      </c>
      <c r="D18" s="37">
        <v>20</v>
      </c>
      <c r="E18" s="37">
        <v>9</v>
      </c>
      <c r="F18" s="71">
        <v>46</v>
      </c>
      <c r="G18" s="36">
        <f t="shared" si="1"/>
        <v>33</v>
      </c>
      <c r="H18" s="37">
        <v>18</v>
      </c>
      <c r="I18" s="37">
        <v>15</v>
      </c>
      <c r="J18" s="71">
        <v>81</v>
      </c>
      <c r="K18" s="76">
        <f t="shared" si="2"/>
        <v>28</v>
      </c>
      <c r="L18" s="42">
        <v>9</v>
      </c>
      <c r="M18" s="31">
        <v>19</v>
      </c>
    </row>
    <row r="19" spans="1:13" s="79" customFormat="1" ht="13.5" customHeight="1">
      <c r="A19" s="30"/>
      <c r="B19" s="69">
        <v>12</v>
      </c>
      <c r="C19" s="36">
        <f t="shared" si="0"/>
        <v>27</v>
      </c>
      <c r="D19" s="37">
        <v>11</v>
      </c>
      <c r="E19" s="37">
        <v>16</v>
      </c>
      <c r="F19" s="71">
        <v>47</v>
      </c>
      <c r="G19" s="36">
        <f t="shared" si="1"/>
        <v>28</v>
      </c>
      <c r="H19" s="37">
        <v>12</v>
      </c>
      <c r="I19" s="37">
        <v>16</v>
      </c>
      <c r="J19" s="71">
        <v>82</v>
      </c>
      <c r="K19" s="76">
        <f t="shared" si="2"/>
        <v>13</v>
      </c>
      <c r="L19" s="42">
        <v>4</v>
      </c>
      <c r="M19" s="31">
        <v>9</v>
      </c>
    </row>
    <row r="20" spans="1:13" s="79" customFormat="1" ht="13.5" customHeight="1">
      <c r="A20" s="30"/>
      <c r="B20" s="69">
        <v>13</v>
      </c>
      <c r="C20" s="36">
        <f t="shared" si="0"/>
        <v>35</v>
      </c>
      <c r="D20" s="37">
        <v>21</v>
      </c>
      <c r="E20" s="37">
        <v>14</v>
      </c>
      <c r="F20" s="71">
        <v>48</v>
      </c>
      <c r="G20" s="36">
        <f t="shared" si="1"/>
        <v>29</v>
      </c>
      <c r="H20" s="37">
        <v>16</v>
      </c>
      <c r="I20" s="37">
        <v>13</v>
      </c>
      <c r="J20" s="71">
        <v>83</v>
      </c>
      <c r="K20" s="76">
        <f t="shared" si="2"/>
        <v>18</v>
      </c>
      <c r="L20" s="42">
        <v>8</v>
      </c>
      <c r="M20" s="31">
        <v>10</v>
      </c>
    </row>
    <row r="21" spans="1:13" s="79" customFormat="1" ht="13.5" customHeight="1">
      <c r="A21" s="30"/>
      <c r="B21" s="69">
        <v>14</v>
      </c>
      <c r="C21" s="36">
        <f t="shared" si="0"/>
        <v>20</v>
      </c>
      <c r="D21" s="37">
        <v>7</v>
      </c>
      <c r="E21" s="37">
        <v>13</v>
      </c>
      <c r="F21" s="71">
        <v>49</v>
      </c>
      <c r="G21" s="36">
        <f t="shared" si="1"/>
        <v>27</v>
      </c>
      <c r="H21" s="37">
        <v>12</v>
      </c>
      <c r="I21" s="37">
        <v>15</v>
      </c>
      <c r="J21" s="71">
        <v>84</v>
      </c>
      <c r="K21" s="76">
        <f t="shared" si="2"/>
        <v>23</v>
      </c>
      <c r="L21" s="42">
        <v>9</v>
      </c>
      <c r="M21" s="31">
        <v>14</v>
      </c>
    </row>
    <row r="22" spans="1:13" s="79" customFormat="1" ht="18" customHeight="1">
      <c r="A22" s="30"/>
      <c r="B22" s="64" t="s">
        <v>33</v>
      </c>
      <c r="C22" s="36">
        <f t="shared" si="0"/>
        <v>147</v>
      </c>
      <c r="D22" s="37">
        <f>SUM(D23:D27)</f>
        <v>75</v>
      </c>
      <c r="E22" s="37">
        <f>SUM(E23:E27)</f>
        <v>72</v>
      </c>
      <c r="F22" s="10" t="s">
        <v>40</v>
      </c>
      <c r="G22" s="36">
        <f t="shared" si="1"/>
        <v>145</v>
      </c>
      <c r="H22" s="37">
        <f>SUM(H23:H27)</f>
        <v>76</v>
      </c>
      <c r="I22" s="37">
        <f>SUM(I23:I27)</f>
        <v>69</v>
      </c>
      <c r="J22" s="10" t="s">
        <v>47</v>
      </c>
      <c r="K22" s="76">
        <f t="shared" si="2"/>
        <v>56</v>
      </c>
      <c r="L22" s="42">
        <f>SUM(L23:L27)</f>
        <v>14</v>
      </c>
      <c r="M22" s="42">
        <f>SUM(M23:M27)</f>
        <v>42</v>
      </c>
    </row>
    <row r="23" spans="1:13" s="79" customFormat="1" ht="13.5" customHeight="1">
      <c r="A23" s="30"/>
      <c r="B23" s="69">
        <v>15</v>
      </c>
      <c r="C23" s="36">
        <f t="shared" si="0"/>
        <v>23</v>
      </c>
      <c r="D23" s="37">
        <v>13</v>
      </c>
      <c r="E23" s="37">
        <v>10</v>
      </c>
      <c r="F23" s="71">
        <v>50</v>
      </c>
      <c r="G23" s="36">
        <f t="shared" si="1"/>
        <v>24</v>
      </c>
      <c r="H23" s="37">
        <v>11</v>
      </c>
      <c r="I23" s="37">
        <v>13</v>
      </c>
      <c r="J23" s="71">
        <v>85</v>
      </c>
      <c r="K23" s="76">
        <f t="shared" si="2"/>
        <v>13</v>
      </c>
      <c r="L23" s="42">
        <v>5</v>
      </c>
      <c r="M23" s="31">
        <v>8</v>
      </c>
    </row>
    <row r="24" spans="1:13" s="79" customFormat="1" ht="13.5" customHeight="1">
      <c r="A24" s="30"/>
      <c r="B24" s="69">
        <v>16</v>
      </c>
      <c r="C24" s="36">
        <f t="shared" si="0"/>
        <v>36</v>
      </c>
      <c r="D24" s="37">
        <v>20</v>
      </c>
      <c r="E24" s="37">
        <v>16</v>
      </c>
      <c r="F24" s="71">
        <v>51</v>
      </c>
      <c r="G24" s="36">
        <f t="shared" si="1"/>
        <v>25</v>
      </c>
      <c r="H24" s="37">
        <v>14</v>
      </c>
      <c r="I24" s="37">
        <v>11</v>
      </c>
      <c r="J24" s="71">
        <v>86</v>
      </c>
      <c r="K24" s="76">
        <f t="shared" si="2"/>
        <v>11</v>
      </c>
      <c r="L24" s="42">
        <v>5</v>
      </c>
      <c r="M24" s="31">
        <v>6</v>
      </c>
    </row>
    <row r="25" spans="1:13" s="79" customFormat="1" ht="13.5" customHeight="1">
      <c r="A25" s="30"/>
      <c r="B25" s="69">
        <v>17</v>
      </c>
      <c r="C25" s="36">
        <f t="shared" si="0"/>
        <v>30</v>
      </c>
      <c r="D25" s="37">
        <v>16</v>
      </c>
      <c r="E25" s="37">
        <v>14</v>
      </c>
      <c r="F25" s="71">
        <v>52</v>
      </c>
      <c r="G25" s="36">
        <f t="shared" si="1"/>
        <v>28</v>
      </c>
      <c r="H25" s="37">
        <v>11</v>
      </c>
      <c r="I25" s="37">
        <v>17</v>
      </c>
      <c r="J25" s="71">
        <v>87</v>
      </c>
      <c r="K25" s="76">
        <f t="shared" si="2"/>
        <v>6</v>
      </c>
      <c r="L25" s="42">
        <v>1</v>
      </c>
      <c r="M25" s="31">
        <v>5</v>
      </c>
    </row>
    <row r="26" spans="1:13" s="79" customFormat="1" ht="13.5" customHeight="1">
      <c r="A26" s="30"/>
      <c r="B26" s="69">
        <v>18</v>
      </c>
      <c r="C26" s="36">
        <f t="shared" si="0"/>
        <v>32</v>
      </c>
      <c r="D26" s="37">
        <v>20</v>
      </c>
      <c r="E26" s="37">
        <v>12</v>
      </c>
      <c r="F26" s="71">
        <v>53</v>
      </c>
      <c r="G26" s="36">
        <f t="shared" si="1"/>
        <v>37</v>
      </c>
      <c r="H26" s="37">
        <v>22</v>
      </c>
      <c r="I26" s="37">
        <v>15</v>
      </c>
      <c r="J26" s="71">
        <v>88</v>
      </c>
      <c r="K26" s="76">
        <f t="shared" si="2"/>
        <v>9</v>
      </c>
      <c r="L26" s="42">
        <v>2</v>
      </c>
      <c r="M26" s="31">
        <v>7</v>
      </c>
    </row>
    <row r="27" spans="1:13" s="79" customFormat="1" ht="13.5" customHeight="1">
      <c r="A27" s="30"/>
      <c r="B27" s="69">
        <v>19</v>
      </c>
      <c r="C27" s="36">
        <f t="shared" si="0"/>
        <v>26</v>
      </c>
      <c r="D27" s="37">
        <v>6</v>
      </c>
      <c r="E27" s="37">
        <v>20</v>
      </c>
      <c r="F27" s="71">
        <v>54</v>
      </c>
      <c r="G27" s="36">
        <f t="shared" si="1"/>
        <v>31</v>
      </c>
      <c r="H27" s="37">
        <v>18</v>
      </c>
      <c r="I27" s="37">
        <v>13</v>
      </c>
      <c r="J27" s="71">
        <v>89</v>
      </c>
      <c r="K27" s="76">
        <f t="shared" si="2"/>
        <v>17</v>
      </c>
      <c r="L27" s="42">
        <v>1</v>
      </c>
      <c r="M27" s="31">
        <v>16</v>
      </c>
    </row>
    <row r="28" spans="1:13" s="79" customFormat="1" ht="18" customHeight="1">
      <c r="A28" s="30"/>
      <c r="B28" s="64" t="s">
        <v>34</v>
      </c>
      <c r="C28" s="36">
        <f t="shared" si="0"/>
        <v>165</v>
      </c>
      <c r="D28" s="37">
        <f>SUM(D29:D33)</f>
        <v>90</v>
      </c>
      <c r="E28" s="37">
        <f>SUM(E29:E33)</f>
        <v>75</v>
      </c>
      <c r="F28" s="10" t="s">
        <v>41</v>
      </c>
      <c r="G28" s="36">
        <f t="shared" si="1"/>
        <v>159</v>
      </c>
      <c r="H28" s="37">
        <f>SUM(H29:H33)</f>
        <v>83</v>
      </c>
      <c r="I28" s="37">
        <f>SUM(I29:I33)</f>
        <v>76</v>
      </c>
      <c r="J28" s="10" t="s">
        <v>48</v>
      </c>
      <c r="K28" s="76">
        <f t="shared" si="2"/>
        <v>24</v>
      </c>
      <c r="L28" s="42">
        <f>SUM(L29:L33)</f>
        <v>5</v>
      </c>
      <c r="M28" s="42">
        <f>SUM(M29:M33)</f>
        <v>19</v>
      </c>
    </row>
    <row r="29" spans="1:13" s="79" customFormat="1" ht="13.5" customHeight="1">
      <c r="A29" s="30"/>
      <c r="B29" s="69">
        <v>20</v>
      </c>
      <c r="C29" s="36">
        <f t="shared" si="0"/>
        <v>34</v>
      </c>
      <c r="D29" s="37">
        <v>13</v>
      </c>
      <c r="E29" s="37">
        <v>21</v>
      </c>
      <c r="F29" s="71">
        <v>55</v>
      </c>
      <c r="G29" s="36">
        <f t="shared" si="1"/>
        <v>23</v>
      </c>
      <c r="H29" s="37">
        <v>13</v>
      </c>
      <c r="I29" s="37">
        <v>10</v>
      </c>
      <c r="J29" s="71">
        <v>90</v>
      </c>
      <c r="K29" s="76">
        <f t="shared" si="2"/>
        <v>8</v>
      </c>
      <c r="L29" s="42">
        <v>0</v>
      </c>
      <c r="M29" s="31">
        <v>8</v>
      </c>
    </row>
    <row r="30" spans="1:13" s="79" customFormat="1" ht="13.5" customHeight="1">
      <c r="A30" s="30"/>
      <c r="B30" s="69">
        <v>21</v>
      </c>
      <c r="C30" s="36">
        <f t="shared" si="0"/>
        <v>32</v>
      </c>
      <c r="D30" s="37">
        <v>21</v>
      </c>
      <c r="E30" s="37">
        <v>11</v>
      </c>
      <c r="F30" s="71">
        <v>56</v>
      </c>
      <c r="G30" s="36">
        <f t="shared" si="1"/>
        <v>33</v>
      </c>
      <c r="H30" s="37">
        <v>16</v>
      </c>
      <c r="I30" s="37">
        <v>17</v>
      </c>
      <c r="J30" s="71">
        <v>91</v>
      </c>
      <c r="K30" s="76">
        <f t="shared" si="2"/>
        <v>3</v>
      </c>
      <c r="L30" s="42">
        <v>1</v>
      </c>
      <c r="M30" s="31">
        <v>2</v>
      </c>
    </row>
    <row r="31" spans="1:13" s="79" customFormat="1" ht="13.5" customHeight="1">
      <c r="A31" s="30"/>
      <c r="B31" s="69">
        <v>22</v>
      </c>
      <c r="C31" s="36">
        <f t="shared" si="0"/>
        <v>34</v>
      </c>
      <c r="D31" s="37">
        <v>17</v>
      </c>
      <c r="E31" s="37">
        <v>17</v>
      </c>
      <c r="F31" s="71">
        <v>57</v>
      </c>
      <c r="G31" s="36">
        <f t="shared" si="1"/>
        <v>30</v>
      </c>
      <c r="H31" s="37">
        <v>16</v>
      </c>
      <c r="I31" s="37">
        <v>14</v>
      </c>
      <c r="J31" s="71">
        <v>92</v>
      </c>
      <c r="K31" s="76">
        <f t="shared" si="2"/>
        <v>1</v>
      </c>
      <c r="L31" s="42">
        <v>0</v>
      </c>
      <c r="M31" s="31">
        <v>1</v>
      </c>
    </row>
    <row r="32" spans="1:13" s="79" customFormat="1" ht="13.5" customHeight="1">
      <c r="A32" s="30"/>
      <c r="B32" s="69">
        <v>23</v>
      </c>
      <c r="C32" s="36">
        <f t="shared" si="0"/>
        <v>34</v>
      </c>
      <c r="D32" s="37">
        <v>19</v>
      </c>
      <c r="E32" s="37">
        <v>15</v>
      </c>
      <c r="F32" s="71">
        <v>58</v>
      </c>
      <c r="G32" s="36">
        <f t="shared" si="1"/>
        <v>36</v>
      </c>
      <c r="H32" s="37">
        <v>18</v>
      </c>
      <c r="I32" s="37">
        <v>18</v>
      </c>
      <c r="J32" s="71">
        <v>93</v>
      </c>
      <c r="K32" s="76">
        <f t="shared" si="2"/>
        <v>8</v>
      </c>
      <c r="L32" s="42">
        <v>3</v>
      </c>
      <c r="M32" s="31">
        <v>5</v>
      </c>
    </row>
    <row r="33" spans="1:13" s="79" customFormat="1" ht="13.5" customHeight="1">
      <c r="A33" s="30"/>
      <c r="B33" s="69">
        <v>24</v>
      </c>
      <c r="C33" s="36">
        <f t="shared" si="0"/>
        <v>31</v>
      </c>
      <c r="D33" s="37">
        <v>20</v>
      </c>
      <c r="E33" s="37">
        <v>11</v>
      </c>
      <c r="F33" s="71">
        <v>59</v>
      </c>
      <c r="G33" s="36">
        <f t="shared" si="1"/>
        <v>37</v>
      </c>
      <c r="H33" s="37">
        <v>20</v>
      </c>
      <c r="I33" s="37">
        <v>17</v>
      </c>
      <c r="J33" s="71">
        <v>94</v>
      </c>
      <c r="K33" s="76">
        <f t="shared" si="2"/>
        <v>4</v>
      </c>
      <c r="L33" s="42">
        <v>1</v>
      </c>
      <c r="M33" s="31">
        <v>3</v>
      </c>
    </row>
    <row r="34" spans="1:13" s="79" customFormat="1" ht="18" customHeight="1">
      <c r="A34" s="30"/>
      <c r="B34" s="64" t="s">
        <v>35</v>
      </c>
      <c r="C34" s="36">
        <f t="shared" si="0"/>
        <v>114</v>
      </c>
      <c r="D34" s="37">
        <f>SUM(D35:D39)</f>
        <v>63</v>
      </c>
      <c r="E34" s="37">
        <f>SUM(E35:E39)</f>
        <v>51</v>
      </c>
      <c r="F34" s="10" t="s">
        <v>42</v>
      </c>
      <c r="G34" s="36">
        <f t="shared" si="1"/>
        <v>169</v>
      </c>
      <c r="H34" s="37">
        <f>SUM(H35:H39)</f>
        <v>84</v>
      </c>
      <c r="I34" s="37">
        <f>SUM(I35:I39)</f>
        <v>85</v>
      </c>
      <c r="J34" s="10" t="s">
        <v>49</v>
      </c>
      <c r="K34" s="76">
        <f t="shared" si="2"/>
        <v>8</v>
      </c>
      <c r="L34" s="42">
        <f>SUM(L35:L39)</f>
        <v>1</v>
      </c>
      <c r="M34" s="42">
        <f>SUM(M35:M39)</f>
        <v>7</v>
      </c>
    </row>
    <row r="35" spans="1:13" s="79" customFormat="1" ht="13.5" customHeight="1">
      <c r="A35" s="30"/>
      <c r="B35" s="69">
        <v>25</v>
      </c>
      <c r="C35" s="36">
        <f t="shared" si="0"/>
        <v>22</v>
      </c>
      <c r="D35" s="37">
        <v>12</v>
      </c>
      <c r="E35" s="37">
        <v>10</v>
      </c>
      <c r="F35" s="71">
        <v>60</v>
      </c>
      <c r="G35" s="36">
        <f t="shared" si="1"/>
        <v>40</v>
      </c>
      <c r="H35" s="37">
        <v>21</v>
      </c>
      <c r="I35" s="37">
        <v>19</v>
      </c>
      <c r="J35" s="71">
        <v>95</v>
      </c>
      <c r="K35" s="76">
        <f t="shared" si="2"/>
        <v>2</v>
      </c>
      <c r="L35" s="42">
        <v>0</v>
      </c>
      <c r="M35" s="31">
        <v>2</v>
      </c>
    </row>
    <row r="36" spans="1:13" s="79" customFormat="1" ht="13.5" customHeight="1">
      <c r="A36" s="30"/>
      <c r="B36" s="69">
        <v>26</v>
      </c>
      <c r="C36" s="36">
        <f t="shared" si="0"/>
        <v>18</v>
      </c>
      <c r="D36" s="37">
        <v>10</v>
      </c>
      <c r="E36" s="37">
        <v>8</v>
      </c>
      <c r="F36" s="71">
        <v>61</v>
      </c>
      <c r="G36" s="36">
        <f t="shared" si="1"/>
        <v>51</v>
      </c>
      <c r="H36" s="37">
        <v>30</v>
      </c>
      <c r="I36" s="37">
        <v>21</v>
      </c>
      <c r="J36" s="71">
        <v>96</v>
      </c>
      <c r="K36" s="76">
        <f t="shared" si="2"/>
        <v>3</v>
      </c>
      <c r="L36" s="42">
        <v>0</v>
      </c>
      <c r="M36" s="31">
        <v>3</v>
      </c>
    </row>
    <row r="37" spans="1:13" s="79" customFormat="1" ht="13.5" customHeight="1">
      <c r="A37" s="30"/>
      <c r="B37" s="69">
        <v>27</v>
      </c>
      <c r="C37" s="36">
        <f t="shared" si="0"/>
        <v>21</v>
      </c>
      <c r="D37" s="37">
        <v>11</v>
      </c>
      <c r="E37" s="37">
        <v>10</v>
      </c>
      <c r="F37" s="71">
        <v>62</v>
      </c>
      <c r="G37" s="36">
        <f t="shared" si="1"/>
        <v>25</v>
      </c>
      <c r="H37" s="37">
        <v>8</v>
      </c>
      <c r="I37" s="37">
        <v>17</v>
      </c>
      <c r="J37" s="71">
        <v>97</v>
      </c>
      <c r="K37" s="76">
        <f t="shared" si="2"/>
        <v>2</v>
      </c>
      <c r="L37" s="42">
        <v>1</v>
      </c>
      <c r="M37" s="31">
        <v>1</v>
      </c>
    </row>
    <row r="38" spans="1:13" s="79" customFormat="1" ht="13.5" customHeight="1">
      <c r="A38" s="30"/>
      <c r="B38" s="69">
        <v>28</v>
      </c>
      <c r="C38" s="36">
        <f t="shared" si="0"/>
        <v>22</v>
      </c>
      <c r="D38" s="37">
        <v>17</v>
      </c>
      <c r="E38" s="37">
        <v>5</v>
      </c>
      <c r="F38" s="71">
        <v>63</v>
      </c>
      <c r="G38" s="36">
        <f t="shared" si="1"/>
        <v>30</v>
      </c>
      <c r="H38" s="37">
        <v>16</v>
      </c>
      <c r="I38" s="37">
        <v>14</v>
      </c>
      <c r="J38" s="71">
        <v>98</v>
      </c>
      <c r="K38" s="76">
        <f t="shared" si="2"/>
        <v>1</v>
      </c>
      <c r="L38" s="42">
        <v>0</v>
      </c>
      <c r="M38" s="31">
        <v>1</v>
      </c>
    </row>
    <row r="39" spans="1:13" s="79" customFormat="1" ht="13.5" customHeight="1">
      <c r="A39" s="30"/>
      <c r="B39" s="69">
        <v>29</v>
      </c>
      <c r="C39" s="36">
        <f t="shared" si="0"/>
        <v>31</v>
      </c>
      <c r="D39" s="37">
        <v>13</v>
      </c>
      <c r="E39" s="37">
        <v>18</v>
      </c>
      <c r="F39" s="71">
        <v>64</v>
      </c>
      <c r="G39" s="36">
        <f t="shared" si="1"/>
        <v>23</v>
      </c>
      <c r="H39" s="37">
        <v>9</v>
      </c>
      <c r="I39" s="37">
        <v>14</v>
      </c>
      <c r="J39" s="71">
        <v>99</v>
      </c>
      <c r="K39" s="76">
        <f t="shared" si="2"/>
        <v>0</v>
      </c>
      <c r="L39" s="42">
        <v>0</v>
      </c>
      <c r="M39" s="31">
        <v>0</v>
      </c>
    </row>
    <row r="40" spans="1:13" s="79" customFormat="1" ht="18" customHeight="1">
      <c r="A40" s="30"/>
      <c r="B40" s="64" t="s">
        <v>36</v>
      </c>
      <c r="C40" s="36">
        <f t="shared" si="0"/>
        <v>130</v>
      </c>
      <c r="D40" s="37">
        <f>SUM(D41:D45)</f>
        <v>65</v>
      </c>
      <c r="E40" s="37">
        <f>SUM(E41:E45)</f>
        <v>65</v>
      </c>
      <c r="F40" s="10" t="s">
        <v>43</v>
      </c>
      <c r="G40" s="36">
        <f t="shared" si="1"/>
        <v>133</v>
      </c>
      <c r="H40" s="37">
        <f>SUM(H41:H45)</f>
        <v>66</v>
      </c>
      <c r="I40" s="37">
        <f>SUM(I41:I45)</f>
        <v>67</v>
      </c>
      <c r="J40" s="73" t="s">
        <v>50</v>
      </c>
      <c r="K40" s="76">
        <f t="shared" si="2"/>
        <v>1</v>
      </c>
      <c r="L40" s="42">
        <v>0</v>
      </c>
      <c r="M40" s="31">
        <v>1</v>
      </c>
    </row>
    <row r="41" spans="1:13" s="79" customFormat="1" ht="13.5" customHeight="1">
      <c r="A41" s="30"/>
      <c r="B41" s="69">
        <v>30</v>
      </c>
      <c r="C41" s="36">
        <f t="shared" si="0"/>
        <v>24</v>
      </c>
      <c r="D41" s="37">
        <v>13</v>
      </c>
      <c r="E41" s="37">
        <v>11</v>
      </c>
      <c r="F41" s="71">
        <v>65</v>
      </c>
      <c r="G41" s="36">
        <f t="shared" si="1"/>
        <v>34</v>
      </c>
      <c r="H41" s="37">
        <v>14</v>
      </c>
      <c r="I41" s="37">
        <v>20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23</v>
      </c>
      <c r="D42" s="37">
        <v>12</v>
      </c>
      <c r="E42" s="37">
        <v>11</v>
      </c>
      <c r="F42" s="71">
        <v>66</v>
      </c>
      <c r="G42" s="36">
        <f t="shared" si="1"/>
        <v>28</v>
      </c>
      <c r="H42" s="37">
        <v>13</v>
      </c>
      <c r="I42" s="37">
        <v>15</v>
      </c>
      <c r="J42" s="71" t="s">
        <v>52</v>
      </c>
      <c r="K42" s="103">
        <f>G40+K4+K10+K16+K22+K28+K34+K40</f>
        <v>534</v>
      </c>
      <c r="L42" s="105">
        <f>H40+L4+L10+L16+L22+L28+L34+L40</f>
        <v>221</v>
      </c>
      <c r="M42" s="103">
        <f>I40+M4+M10+M16+M22+M28+M34+M40</f>
        <v>313</v>
      </c>
    </row>
    <row r="43" spans="1:12" s="79" customFormat="1" ht="13.5" customHeight="1">
      <c r="A43" s="30"/>
      <c r="B43" s="69">
        <v>32</v>
      </c>
      <c r="C43" s="36">
        <f t="shared" si="0"/>
        <v>27</v>
      </c>
      <c r="D43" s="37">
        <v>11</v>
      </c>
      <c r="E43" s="37">
        <v>16</v>
      </c>
      <c r="F43" s="71">
        <v>67</v>
      </c>
      <c r="G43" s="36">
        <f t="shared" si="1"/>
        <v>26</v>
      </c>
      <c r="H43" s="37">
        <v>16</v>
      </c>
      <c r="I43" s="37">
        <v>10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24</v>
      </c>
      <c r="D44" s="37">
        <v>14</v>
      </c>
      <c r="E44" s="37">
        <v>10</v>
      </c>
      <c r="F44" s="71">
        <v>68</v>
      </c>
      <c r="G44" s="36">
        <f t="shared" si="1"/>
        <v>20</v>
      </c>
      <c r="H44" s="37">
        <v>10</v>
      </c>
      <c r="I44" s="37">
        <v>10</v>
      </c>
      <c r="J44" s="71" t="s">
        <v>2</v>
      </c>
      <c r="K44" s="103">
        <f>C4+C10+C16+C22+C28+C34+C40+G4+G10+G16+G22+G28+G34+G40+K4+K10+K16+K22+K28+K34+K40</f>
        <v>2354</v>
      </c>
      <c r="L44" s="103">
        <f>D4+D10+D16+D22+D28+D34+D40+H4+H10+H16+H22+H28+H34+H40+L4+L10+L16+L22+L28+L34+L40</f>
        <v>1165</v>
      </c>
      <c r="M44" s="103">
        <f>E4+E10+E16+E22+E28+E34+E40+I4+I10+I16+I22+I28+I34+I40+M4+M10+M16+M22+M28+M34+M40</f>
        <v>1189</v>
      </c>
    </row>
    <row r="45" spans="1:13" s="79" customFormat="1" ht="13.5" customHeight="1" thickBot="1">
      <c r="A45" s="32"/>
      <c r="B45" s="70">
        <v>34</v>
      </c>
      <c r="C45" s="39">
        <f t="shared" si="0"/>
        <v>32</v>
      </c>
      <c r="D45" s="40">
        <v>15</v>
      </c>
      <c r="E45" s="40">
        <v>17</v>
      </c>
      <c r="F45" s="72">
        <v>69</v>
      </c>
      <c r="G45" s="39">
        <f t="shared" si="1"/>
        <v>25</v>
      </c>
      <c r="H45" s="40">
        <v>13</v>
      </c>
      <c r="I45" s="40">
        <v>12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Q43" sqref="Q43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61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64</v>
      </c>
      <c r="D4" s="104">
        <f>SUM(D5:D9)</f>
        <v>30</v>
      </c>
      <c r="E4" s="37">
        <f>SUM(E5:E9)</f>
        <v>34</v>
      </c>
      <c r="F4" s="10" t="s">
        <v>37</v>
      </c>
      <c r="G4" s="43">
        <f>SUM(H4:I4)</f>
        <v>140</v>
      </c>
      <c r="H4" s="104">
        <f>SUM(H5:H9)</f>
        <v>73</v>
      </c>
      <c r="I4" s="37">
        <f>SUM(I5:I9)</f>
        <v>67</v>
      </c>
      <c r="J4" s="10" t="s">
        <v>44</v>
      </c>
      <c r="K4" s="106">
        <f>SUM(L4:M4)</f>
        <v>127</v>
      </c>
      <c r="L4" s="107">
        <f>SUM(L5:L9)</f>
        <v>60</v>
      </c>
      <c r="M4" s="42">
        <f>SUM(M5:M9)</f>
        <v>67</v>
      </c>
    </row>
    <row r="5" spans="1:13" s="79" customFormat="1" ht="13.5" customHeight="1">
      <c r="A5" s="30"/>
      <c r="B5" s="65">
        <v>0</v>
      </c>
      <c r="C5" s="36">
        <f>SUM(D5:E5)</f>
        <v>8</v>
      </c>
      <c r="D5" s="37">
        <v>1</v>
      </c>
      <c r="E5" s="37">
        <v>7</v>
      </c>
      <c r="F5" s="71">
        <v>35</v>
      </c>
      <c r="G5" s="36">
        <f>SUM(H5:I5)</f>
        <v>33</v>
      </c>
      <c r="H5" s="37">
        <v>19</v>
      </c>
      <c r="I5" s="37">
        <v>14</v>
      </c>
      <c r="J5" s="71">
        <v>70</v>
      </c>
      <c r="K5" s="76">
        <f>SUM(L5:M5)</f>
        <v>32</v>
      </c>
      <c r="L5" s="42">
        <v>11</v>
      </c>
      <c r="M5" s="31">
        <v>21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15</v>
      </c>
      <c r="D6" s="37">
        <v>5</v>
      </c>
      <c r="E6" s="37">
        <v>10</v>
      </c>
      <c r="F6" s="71">
        <v>36</v>
      </c>
      <c r="G6" s="36">
        <f aca="true" t="shared" si="1" ref="G6:G45">SUM(H6:I6)</f>
        <v>21</v>
      </c>
      <c r="H6" s="37">
        <v>9</v>
      </c>
      <c r="I6" s="37">
        <v>12</v>
      </c>
      <c r="J6" s="71">
        <v>71</v>
      </c>
      <c r="K6" s="76">
        <f aca="true" t="shared" si="2" ref="K6:K40">SUM(L6:M6)</f>
        <v>20</v>
      </c>
      <c r="L6" s="42">
        <v>10</v>
      </c>
      <c r="M6" s="31">
        <v>10</v>
      </c>
    </row>
    <row r="7" spans="1:13" s="79" customFormat="1" ht="13.5" customHeight="1">
      <c r="A7" s="30"/>
      <c r="B7" s="65">
        <v>2</v>
      </c>
      <c r="C7" s="36">
        <f t="shared" si="0"/>
        <v>7</v>
      </c>
      <c r="D7" s="37">
        <v>5</v>
      </c>
      <c r="E7" s="37">
        <v>2</v>
      </c>
      <c r="F7" s="71">
        <v>37</v>
      </c>
      <c r="G7" s="36">
        <f t="shared" si="1"/>
        <v>30</v>
      </c>
      <c r="H7" s="37">
        <v>18</v>
      </c>
      <c r="I7" s="37">
        <v>12</v>
      </c>
      <c r="J7" s="71">
        <v>72</v>
      </c>
      <c r="K7" s="76">
        <f t="shared" si="2"/>
        <v>18</v>
      </c>
      <c r="L7" s="42">
        <v>9</v>
      </c>
      <c r="M7" s="31">
        <v>9</v>
      </c>
    </row>
    <row r="8" spans="1:13" s="79" customFormat="1" ht="13.5" customHeight="1">
      <c r="A8" s="30"/>
      <c r="B8" s="65">
        <v>3</v>
      </c>
      <c r="C8" s="36">
        <f t="shared" si="0"/>
        <v>17</v>
      </c>
      <c r="D8" s="37">
        <v>6</v>
      </c>
      <c r="E8" s="37">
        <v>11</v>
      </c>
      <c r="F8" s="71">
        <v>38</v>
      </c>
      <c r="G8" s="36">
        <f t="shared" si="1"/>
        <v>37</v>
      </c>
      <c r="H8" s="37">
        <v>20</v>
      </c>
      <c r="I8" s="37">
        <v>17</v>
      </c>
      <c r="J8" s="71">
        <v>73</v>
      </c>
      <c r="K8" s="76">
        <f t="shared" si="2"/>
        <v>26</v>
      </c>
      <c r="L8" s="42">
        <v>15</v>
      </c>
      <c r="M8" s="31">
        <v>11</v>
      </c>
    </row>
    <row r="9" spans="1:13" s="79" customFormat="1" ht="13.5" customHeight="1">
      <c r="A9" s="30"/>
      <c r="B9" s="65">
        <v>4</v>
      </c>
      <c r="C9" s="36">
        <f t="shared" si="0"/>
        <v>17</v>
      </c>
      <c r="D9" s="37">
        <v>13</v>
      </c>
      <c r="E9" s="37">
        <v>4</v>
      </c>
      <c r="F9" s="71">
        <v>39</v>
      </c>
      <c r="G9" s="36">
        <f t="shared" si="1"/>
        <v>19</v>
      </c>
      <c r="H9" s="37">
        <v>7</v>
      </c>
      <c r="I9" s="37">
        <v>12</v>
      </c>
      <c r="J9" s="71">
        <v>74</v>
      </c>
      <c r="K9" s="76">
        <f t="shared" si="2"/>
        <v>31</v>
      </c>
      <c r="L9" s="42">
        <v>15</v>
      </c>
      <c r="M9" s="31">
        <v>16</v>
      </c>
    </row>
    <row r="10" spans="1:13" s="79" customFormat="1" ht="18" customHeight="1">
      <c r="A10" s="30"/>
      <c r="B10" s="64" t="s">
        <v>31</v>
      </c>
      <c r="C10" s="36">
        <f t="shared" si="0"/>
        <v>122</v>
      </c>
      <c r="D10" s="37">
        <f>SUM(D11:D15)</f>
        <v>62</v>
      </c>
      <c r="E10" s="37">
        <f>SUM(E11:E15)</f>
        <v>60</v>
      </c>
      <c r="F10" s="10" t="s">
        <v>38</v>
      </c>
      <c r="G10" s="36">
        <f t="shared" si="1"/>
        <v>146</v>
      </c>
      <c r="H10" s="37">
        <f>SUM(H11:H15)</f>
        <v>72</v>
      </c>
      <c r="I10" s="37">
        <f>SUM(I11:I15)</f>
        <v>74</v>
      </c>
      <c r="J10" s="10" t="s">
        <v>45</v>
      </c>
      <c r="K10" s="76">
        <f t="shared" si="2"/>
        <v>122</v>
      </c>
      <c r="L10" s="42">
        <f>SUM(L11:L15)</f>
        <v>47</v>
      </c>
      <c r="M10" s="42">
        <f>SUM(M11:M15)</f>
        <v>75</v>
      </c>
    </row>
    <row r="11" spans="1:13" s="79" customFormat="1" ht="13.5" customHeight="1">
      <c r="A11" s="30"/>
      <c r="B11" s="69">
        <v>5</v>
      </c>
      <c r="C11" s="36">
        <f t="shared" si="0"/>
        <v>22</v>
      </c>
      <c r="D11" s="37">
        <v>9</v>
      </c>
      <c r="E11" s="37">
        <v>13</v>
      </c>
      <c r="F11" s="71">
        <v>40</v>
      </c>
      <c r="G11" s="36">
        <f t="shared" si="1"/>
        <v>37</v>
      </c>
      <c r="H11" s="37">
        <v>18</v>
      </c>
      <c r="I11" s="37">
        <v>19</v>
      </c>
      <c r="J11" s="71">
        <v>75</v>
      </c>
      <c r="K11" s="76">
        <f t="shared" si="2"/>
        <v>31</v>
      </c>
      <c r="L11" s="42">
        <v>12</v>
      </c>
      <c r="M11" s="31">
        <v>19</v>
      </c>
    </row>
    <row r="12" spans="1:13" s="79" customFormat="1" ht="13.5" customHeight="1">
      <c r="A12" s="30"/>
      <c r="B12" s="69">
        <v>6</v>
      </c>
      <c r="C12" s="36">
        <f t="shared" si="0"/>
        <v>28</v>
      </c>
      <c r="D12" s="37">
        <v>17</v>
      </c>
      <c r="E12" s="37">
        <v>11</v>
      </c>
      <c r="F12" s="71">
        <v>41</v>
      </c>
      <c r="G12" s="36">
        <f t="shared" si="1"/>
        <v>29</v>
      </c>
      <c r="H12" s="37">
        <v>11</v>
      </c>
      <c r="I12" s="37">
        <v>18</v>
      </c>
      <c r="J12" s="71">
        <v>76</v>
      </c>
      <c r="K12" s="76">
        <f t="shared" si="2"/>
        <v>25</v>
      </c>
      <c r="L12" s="42">
        <v>10</v>
      </c>
      <c r="M12" s="31">
        <v>15</v>
      </c>
    </row>
    <row r="13" spans="1:13" s="79" customFormat="1" ht="13.5" customHeight="1">
      <c r="A13" s="30"/>
      <c r="B13" s="69">
        <v>7</v>
      </c>
      <c r="C13" s="36">
        <f t="shared" si="0"/>
        <v>25</v>
      </c>
      <c r="D13" s="37">
        <v>14</v>
      </c>
      <c r="E13" s="37">
        <v>11</v>
      </c>
      <c r="F13" s="71">
        <v>42</v>
      </c>
      <c r="G13" s="36">
        <f t="shared" si="1"/>
        <v>32</v>
      </c>
      <c r="H13" s="37">
        <v>20</v>
      </c>
      <c r="I13" s="37">
        <v>12</v>
      </c>
      <c r="J13" s="71">
        <v>77</v>
      </c>
      <c r="K13" s="76">
        <f t="shared" si="2"/>
        <v>28</v>
      </c>
      <c r="L13" s="42">
        <v>8</v>
      </c>
      <c r="M13" s="31">
        <v>20</v>
      </c>
    </row>
    <row r="14" spans="1:13" s="79" customFormat="1" ht="13.5" customHeight="1">
      <c r="A14" s="30"/>
      <c r="B14" s="69">
        <v>8</v>
      </c>
      <c r="C14" s="36">
        <f t="shared" si="0"/>
        <v>21</v>
      </c>
      <c r="D14" s="37">
        <v>8</v>
      </c>
      <c r="E14" s="37">
        <v>13</v>
      </c>
      <c r="F14" s="71">
        <v>43</v>
      </c>
      <c r="G14" s="36">
        <f t="shared" si="1"/>
        <v>19</v>
      </c>
      <c r="H14" s="37">
        <v>10</v>
      </c>
      <c r="I14" s="37">
        <v>9</v>
      </c>
      <c r="J14" s="71">
        <v>78</v>
      </c>
      <c r="K14" s="76">
        <f t="shared" si="2"/>
        <v>16</v>
      </c>
      <c r="L14" s="42">
        <v>4</v>
      </c>
      <c r="M14" s="31">
        <v>12</v>
      </c>
    </row>
    <row r="15" spans="1:13" s="79" customFormat="1" ht="13.5" customHeight="1">
      <c r="A15" s="30"/>
      <c r="B15" s="69">
        <v>9</v>
      </c>
      <c r="C15" s="36">
        <f t="shared" si="0"/>
        <v>26</v>
      </c>
      <c r="D15" s="37">
        <v>14</v>
      </c>
      <c r="E15" s="37">
        <v>12</v>
      </c>
      <c r="F15" s="71">
        <v>44</v>
      </c>
      <c r="G15" s="36">
        <f t="shared" si="1"/>
        <v>29</v>
      </c>
      <c r="H15" s="37">
        <v>13</v>
      </c>
      <c r="I15" s="37">
        <v>16</v>
      </c>
      <c r="J15" s="71">
        <v>79</v>
      </c>
      <c r="K15" s="76">
        <f t="shared" si="2"/>
        <v>22</v>
      </c>
      <c r="L15" s="42">
        <v>13</v>
      </c>
      <c r="M15" s="31">
        <v>9</v>
      </c>
    </row>
    <row r="16" spans="1:13" s="79" customFormat="1" ht="18" customHeight="1">
      <c r="A16" s="30"/>
      <c r="B16" s="64" t="s">
        <v>32</v>
      </c>
      <c r="C16" s="36">
        <f t="shared" si="0"/>
        <v>102</v>
      </c>
      <c r="D16" s="37">
        <f>SUM(D17:D21)</f>
        <v>54</v>
      </c>
      <c r="E16" s="37">
        <f>SUM(E17:E21)</f>
        <v>48</v>
      </c>
      <c r="F16" s="10" t="s">
        <v>39</v>
      </c>
      <c r="G16" s="36">
        <f t="shared" si="1"/>
        <v>139</v>
      </c>
      <c r="H16" s="37">
        <f>SUM(H17:H21)</f>
        <v>80</v>
      </c>
      <c r="I16" s="37">
        <f>SUM(I17:I21)</f>
        <v>59</v>
      </c>
      <c r="J16" s="10" t="s">
        <v>46</v>
      </c>
      <c r="K16" s="76">
        <f t="shared" si="2"/>
        <v>131</v>
      </c>
      <c r="L16" s="42">
        <f>SUM(L17:L21)</f>
        <v>43</v>
      </c>
      <c r="M16" s="42">
        <f>SUM(M17:M21)</f>
        <v>88</v>
      </c>
    </row>
    <row r="17" spans="1:13" s="79" customFormat="1" ht="13.5" customHeight="1">
      <c r="A17" s="30"/>
      <c r="B17" s="69">
        <v>10</v>
      </c>
      <c r="C17" s="36">
        <f t="shared" si="0"/>
        <v>25</v>
      </c>
      <c r="D17" s="37">
        <v>11</v>
      </c>
      <c r="E17" s="37">
        <v>14</v>
      </c>
      <c r="F17" s="71">
        <v>45</v>
      </c>
      <c r="G17" s="36">
        <f t="shared" si="1"/>
        <v>22</v>
      </c>
      <c r="H17" s="37">
        <v>15</v>
      </c>
      <c r="I17" s="37">
        <v>7</v>
      </c>
      <c r="J17" s="71">
        <v>80</v>
      </c>
      <c r="K17" s="76">
        <f t="shared" si="2"/>
        <v>23</v>
      </c>
      <c r="L17" s="42">
        <v>7</v>
      </c>
      <c r="M17" s="31">
        <v>16</v>
      </c>
    </row>
    <row r="18" spans="1:13" s="79" customFormat="1" ht="13.5" customHeight="1">
      <c r="A18" s="30"/>
      <c r="B18" s="69">
        <v>11</v>
      </c>
      <c r="C18" s="36">
        <f t="shared" si="0"/>
        <v>18</v>
      </c>
      <c r="D18" s="37">
        <v>10</v>
      </c>
      <c r="E18" s="37">
        <v>8</v>
      </c>
      <c r="F18" s="71">
        <v>46</v>
      </c>
      <c r="G18" s="36">
        <f t="shared" si="1"/>
        <v>26</v>
      </c>
      <c r="H18" s="37">
        <v>18</v>
      </c>
      <c r="I18" s="37">
        <v>8</v>
      </c>
      <c r="J18" s="71">
        <v>81</v>
      </c>
      <c r="K18" s="76">
        <f t="shared" si="2"/>
        <v>38</v>
      </c>
      <c r="L18" s="42">
        <v>11</v>
      </c>
      <c r="M18" s="31">
        <v>27</v>
      </c>
    </row>
    <row r="19" spans="1:13" s="79" customFormat="1" ht="13.5" customHeight="1">
      <c r="A19" s="30"/>
      <c r="B19" s="69">
        <v>12</v>
      </c>
      <c r="C19" s="36">
        <f t="shared" si="0"/>
        <v>23</v>
      </c>
      <c r="D19" s="37">
        <v>14</v>
      </c>
      <c r="E19" s="37">
        <v>9</v>
      </c>
      <c r="F19" s="71">
        <v>47</v>
      </c>
      <c r="G19" s="36">
        <f t="shared" si="1"/>
        <v>34</v>
      </c>
      <c r="H19" s="37">
        <v>16</v>
      </c>
      <c r="I19" s="37">
        <v>18</v>
      </c>
      <c r="J19" s="71">
        <v>82</v>
      </c>
      <c r="K19" s="76">
        <f t="shared" si="2"/>
        <v>24</v>
      </c>
      <c r="L19" s="42">
        <v>8</v>
      </c>
      <c r="M19" s="31">
        <v>16</v>
      </c>
    </row>
    <row r="20" spans="1:13" s="79" customFormat="1" ht="13.5" customHeight="1">
      <c r="A20" s="30"/>
      <c r="B20" s="69">
        <v>13</v>
      </c>
      <c r="C20" s="36">
        <f t="shared" si="0"/>
        <v>17</v>
      </c>
      <c r="D20" s="37">
        <v>9</v>
      </c>
      <c r="E20" s="37">
        <v>8</v>
      </c>
      <c r="F20" s="71">
        <v>48</v>
      </c>
      <c r="G20" s="36">
        <f t="shared" si="1"/>
        <v>25</v>
      </c>
      <c r="H20" s="37">
        <v>12</v>
      </c>
      <c r="I20" s="37">
        <v>13</v>
      </c>
      <c r="J20" s="71">
        <v>83</v>
      </c>
      <c r="K20" s="76">
        <f t="shared" si="2"/>
        <v>29</v>
      </c>
      <c r="L20" s="42">
        <v>12</v>
      </c>
      <c r="M20" s="31">
        <v>17</v>
      </c>
    </row>
    <row r="21" spans="1:13" s="79" customFormat="1" ht="13.5" customHeight="1">
      <c r="A21" s="30"/>
      <c r="B21" s="69">
        <v>14</v>
      </c>
      <c r="C21" s="36">
        <f t="shared" si="0"/>
        <v>19</v>
      </c>
      <c r="D21" s="37">
        <v>10</v>
      </c>
      <c r="E21" s="37">
        <v>9</v>
      </c>
      <c r="F21" s="71">
        <v>49</v>
      </c>
      <c r="G21" s="36">
        <f t="shared" si="1"/>
        <v>32</v>
      </c>
      <c r="H21" s="37">
        <v>19</v>
      </c>
      <c r="I21" s="37">
        <v>13</v>
      </c>
      <c r="J21" s="71">
        <v>84</v>
      </c>
      <c r="K21" s="76">
        <f t="shared" si="2"/>
        <v>17</v>
      </c>
      <c r="L21" s="42">
        <v>5</v>
      </c>
      <c r="M21" s="31">
        <v>12</v>
      </c>
    </row>
    <row r="22" spans="1:13" s="79" customFormat="1" ht="18" customHeight="1">
      <c r="A22" s="30"/>
      <c r="B22" s="64" t="s">
        <v>33</v>
      </c>
      <c r="C22" s="36">
        <f t="shared" si="0"/>
        <v>92</v>
      </c>
      <c r="D22" s="37">
        <f>SUM(D23:D27)</f>
        <v>43</v>
      </c>
      <c r="E22" s="37">
        <f>SUM(E23:E27)</f>
        <v>49</v>
      </c>
      <c r="F22" s="10" t="s">
        <v>40</v>
      </c>
      <c r="G22" s="36">
        <f t="shared" si="1"/>
        <v>154</v>
      </c>
      <c r="H22" s="37">
        <f>SUM(H23:H27)</f>
        <v>72</v>
      </c>
      <c r="I22" s="37">
        <f>SUM(I23:I27)</f>
        <v>82</v>
      </c>
      <c r="J22" s="10" t="s">
        <v>47</v>
      </c>
      <c r="K22" s="76">
        <f t="shared" si="2"/>
        <v>96</v>
      </c>
      <c r="L22" s="42">
        <f>SUM(L23:L27)</f>
        <v>29</v>
      </c>
      <c r="M22" s="42">
        <f>SUM(M23:M27)</f>
        <v>67</v>
      </c>
    </row>
    <row r="23" spans="1:13" s="79" customFormat="1" ht="13.5" customHeight="1">
      <c r="A23" s="30"/>
      <c r="B23" s="69">
        <v>15</v>
      </c>
      <c r="C23" s="36">
        <f t="shared" si="0"/>
        <v>20</v>
      </c>
      <c r="D23" s="37">
        <v>9</v>
      </c>
      <c r="E23" s="37">
        <v>11</v>
      </c>
      <c r="F23" s="71">
        <v>50</v>
      </c>
      <c r="G23" s="36">
        <f t="shared" si="1"/>
        <v>35</v>
      </c>
      <c r="H23" s="37">
        <v>14</v>
      </c>
      <c r="I23" s="37">
        <v>21</v>
      </c>
      <c r="J23" s="71">
        <v>85</v>
      </c>
      <c r="K23" s="76">
        <f t="shared" si="2"/>
        <v>34</v>
      </c>
      <c r="L23" s="42">
        <v>13</v>
      </c>
      <c r="M23" s="31">
        <v>21</v>
      </c>
    </row>
    <row r="24" spans="1:13" s="79" customFormat="1" ht="13.5" customHeight="1">
      <c r="A24" s="30"/>
      <c r="B24" s="69">
        <v>16</v>
      </c>
      <c r="C24" s="36">
        <f t="shared" si="0"/>
        <v>16</v>
      </c>
      <c r="D24" s="37">
        <v>6</v>
      </c>
      <c r="E24" s="37">
        <v>10</v>
      </c>
      <c r="F24" s="71">
        <v>51</v>
      </c>
      <c r="G24" s="36">
        <f t="shared" si="1"/>
        <v>25</v>
      </c>
      <c r="H24" s="37">
        <v>9</v>
      </c>
      <c r="I24" s="37">
        <v>16</v>
      </c>
      <c r="J24" s="71">
        <v>86</v>
      </c>
      <c r="K24" s="76">
        <f t="shared" si="2"/>
        <v>18</v>
      </c>
      <c r="L24" s="42">
        <v>4</v>
      </c>
      <c r="M24" s="31">
        <v>14</v>
      </c>
    </row>
    <row r="25" spans="1:13" s="79" customFormat="1" ht="13.5" customHeight="1">
      <c r="A25" s="30"/>
      <c r="B25" s="69">
        <v>17</v>
      </c>
      <c r="C25" s="36">
        <f t="shared" si="0"/>
        <v>13</v>
      </c>
      <c r="D25" s="37">
        <v>9</v>
      </c>
      <c r="E25" s="37">
        <v>4</v>
      </c>
      <c r="F25" s="71">
        <v>52</v>
      </c>
      <c r="G25" s="36">
        <f t="shared" si="1"/>
        <v>28</v>
      </c>
      <c r="H25" s="37">
        <v>19</v>
      </c>
      <c r="I25" s="37">
        <v>9</v>
      </c>
      <c r="J25" s="71">
        <v>87</v>
      </c>
      <c r="K25" s="76">
        <f t="shared" si="2"/>
        <v>14</v>
      </c>
      <c r="L25" s="42">
        <v>2</v>
      </c>
      <c r="M25" s="31">
        <v>12</v>
      </c>
    </row>
    <row r="26" spans="1:13" s="79" customFormat="1" ht="13.5" customHeight="1">
      <c r="A26" s="30"/>
      <c r="B26" s="69">
        <v>18</v>
      </c>
      <c r="C26" s="36">
        <f t="shared" si="0"/>
        <v>20</v>
      </c>
      <c r="D26" s="37">
        <v>8</v>
      </c>
      <c r="E26" s="37">
        <v>12</v>
      </c>
      <c r="F26" s="71">
        <v>53</v>
      </c>
      <c r="G26" s="36">
        <f t="shared" si="1"/>
        <v>31</v>
      </c>
      <c r="H26" s="37">
        <v>14</v>
      </c>
      <c r="I26" s="37">
        <v>17</v>
      </c>
      <c r="J26" s="71">
        <v>88</v>
      </c>
      <c r="K26" s="76">
        <f t="shared" si="2"/>
        <v>13</v>
      </c>
      <c r="L26" s="42">
        <v>5</v>
      </c>
      <c r="M26" s="31">
        <v>8</v>
      </c>
    </row>
    <row r="27" spans="1:13" s="79" customFormat="1" ht="13.5" customHeight="1">
      <c r="A27" s="30"/>
      <c r="B27" s="69">
        <v>19</v>
      </c>
      <c r="C27" s="36">
        <f t="shared" si="0"/>
        <v>23</v>
      </c>
      <c r="D27" s="37">
        <v>11</v>
      </c>
      <c r="E27" s="37">
        <v>12</v>
      </c>
      <c r="F27" s="71">
        <v>54</v>
      </c>
      <c r="G27" s="36">
        <f t="shared" si="1"/>
        <v>35</v>
      </c>
      <c r="H27" s="37">
        <v>16</v>
      </c>
      <c r="I27" s="37">
        <v>19</v>
      </c>
      <c r="J27" s="71">
        <v>89</v>
      </c>
      <c r="K27" s="76">
        <f t="shared" si="2"/>
        <v>17</v>
      </c>
      <c r="L27" s="42">
        <v>5</v>
      </c>
      <c r="M27" s="31">
        <v>12</v>
      </c>
    </row>
    <row r="28" spans="1:13" s="79" customFormat="1" ht="18" customHeight="1">
      <c r="A28" s="30"/>
      <c r="B28" s="64" t="s">
        <v>34</v>
      </c>
      <c r="C28" s="36">
        <f t="shared" si="0"/>
        <v>141</v>
      </c>
      <c r="D28" s="37">
        <f>SUM(D29:D33)</f>
        <v>72</v>
      </c>
      <c r="E28" s="37">
        <f>SUM(E29:E33)</f>
        <v>69</v>
      </c>
      <c r="F28" s="10" t="s">
        <v>41</v>
      </c>
      <c r="G28" s="36">
        <f t="shared" si="1"/>
        <v>213</v>
      </c>
      <c r="H28" s="37">
        <f>SUM(H29:H33)</f>
        <v>107</v>
      </c>
      <c r="I28" s="37">
        <f>SUM(I29:I33)</f>
        <v>106</v>
      </c>
      <c r="J28" s="10" t="s">
        <v>48</v>
      </c>
      <c r="K28" s="76">
        <f t="shared" si="2"/>
        <v>33</v>
      </c>
      <c r="L28" s="42">
        <f>SUM(L29:L33)</f>
        <v>8</v>
      </c>
      <c r="M28" s="42">
        <f>SUM(M29:M33)</f>
        <v>25</v>
      </c>
    </row>
    <row r="29" spans="1:13" s="79" customFormat="1" ht="13.5" customHeight="1">
      <c r="A29" s="30"/>
      <c r="B29" s="69">
        <v>20</v>
      </c>
      <c r="C29" s="36">
        <f t="shared" si="0"/>
        <v>26</v>
      </c>
      <c r="D29" s="37">
        <v>10</v>
      </c>
      <c r="E29" s="37">
        <v>16</v>
      </c>
      <c r="F29" s="71">
        <v>55</v>
      </c>
      <c r="G29" s="36">
        <f t="shared" si="1"/>
        <v>28</v>
      </c>
      <c r="H29" s="37">
        <v>14</v>
      </c>
      <c r="I29" s="37">
        <v>14</v>
      </c>
      <c r="J29" s="71">
        <v>90</v>
      </c>
      <c r="K29" s="76">
        <f t="shared" si="2"/>
        <v>10</v>
      </c>
      <c r="L29" s="42">
        <v>4</v>
      </c>
      <c r="M29" s="31">
        <v>6</v>
      </c>
    </row>
    <row r="30" spans="1:13" s="79" customFormat="1" ht="13.5" customHeight="1">
      <c r="A30" s="30"/>
      <c r="B30" s="69">
        <v>21</v>
      </c>
      <c r="C30" s="36">
        <f t="shared" si="0"/>
        <v>28</v>
      </c>
      <c r="D30" s="37">
        <v>14</v>
      </c>
      <c r="E30" s="37">
        <v>14</v>
      </c>
      <c r="F30" s="71">
        <v>56</v>
      </c>
      <c r="G30" s="36">
        <f t="shared" si="1"/>
        <v>45</v>
      </c>
      <c r="H30" s="37">
        <v>20</v>
      </c>
      <c r="I30" s="37">
        <v>25</v>
      </c>
      <c r="J30" s="71">
        <v>91</v>
      </c>
      <c r="K30" s="76">
        <f t="shared" si="2"/>
        <v>7</v>
      </c>
      <c r="L30" s="42">
        <v>1</v>
      </c>
      <c r="M30" s="31">
        <v>6</v>
      </c>
    </row>
    <row r="31" spans="1:13" s="79" customFormat="1" ht="13.5" customHeight="1">
      <c r="A31" s="30"/>
      <c r="B31" s="69">
        <v>22</v>
      </c>
      <c r="C31" s="36">
        <f t="shared" si="0"/>
        <v>20</v>
      </c>
      <c r="D31" s="37">
        <v>8</v>
      </c>
      <c r="E31" s="37">
        <v>12</v>
      </c>
      <c r="F31" s="71">
        <v>57</v>
      </c>
      <c r="G31" s="36">
        <f t="shared" si="1"/>
        <v>48</v>
      </c>
      <c r="H31" s="37">
        <v>28</v>
      </c>
      <c r="I31" s="37">
        <v>20</v>
      </c>
      <c r="J31" s="71">
        <v>92</v>
      </c>
      <c r="K31" s="76">
        <f t="shared" si="2"/>
        <v>8</v>
      </c>
      <c r="L31" s="42">
        <v>3</v>
      </c>
      <c r="M31" s="31">
        <v>5</v>
      </c>
    </row>
    <row r="32" spans="1:13" s="79" customFormat="1" ht="13.5" customHeight="1">
      <c r="A32" s="30"/>
      <c r="B32" s="69">
        <v>23</v>
      </c>
      <c r="C32" s="36">
        <f t="shared" si="0"/>
        <v>23</v>
      </c>
      <c r="D32" s="37">
        <v>11</v>
      </c>
      <c r="E32" s="37">
        <v>12</v>
      </c>
      <c r="F32" s="71">
        <v>58</v>
      </c>
      <c r="G32" s="36">
        <f t="shared" si="1"/>
        <v>47</v>
      </c>
      <c r="H32" s="37">
        <v>24</v>
      </c>
      <c r="I32" s="37">
        <v>23</v>
      </c>
      <c r="J32" s="71">
        <v>93</v>
      </c>
      <c r="K32" s="76">
        <f t="shared" si="2"/>
        <v>5</v>
      </c>
      <c r="L32" s="42">
        <v>0</v>
      </c>
      <c r="M32" s="31">
        <v>5</v>
      </c>
    </row>
    <row r="33" spans="1:13" s="79" customFormat="1" ht="13.5" customHeight="1">
      <c r="A33" s="30"/>
      <c r="B33" s="69">
        <v>24</v>
      </c>
      <c r="C33" s="36">
        <f t="shared" si="0"/>
        <v>44</v>
      </c>
      <c r="D33" s="37">
        <v>29</v>
      </c>
      <c r="E33" s="37">
        <v>15</v>
      </c>
      <c r="F33" s="71">
        <v>59</v>
      </c>
      <c r="G33" s="36">
        <f t="shared" si="1"/>
        <v>45</v>
      </c>
      <c r="H33" s="37">
        <v>21</v>
      </c>
      <c r="I33" s="37">
        <v>24</v>
      </c>
      <c r="J33" s="71">
        <v>94</v>
      </c>
      <c r="K33" s="76">
        <f t="shared" si="2"/>
        <v>3</v>
      </c>
      <c r="L33" s="42">
        <v>0</v>
      </c>
      <c r="M33" s="31">
        <v>3</v>
      </c>
    </row>
    <row r="34" spans="1:13" s="79" customFormat="1" ht="18" customHeight="1">
      <c r="A34" s="30"/>
      <c r="B34" s="64" t="s">
        <v>35</v>
      </c>
      <c r="C34" s="36">
        <f t="shared" si="0"/>
        <v>135</v>
      </c>
      <c r="D34" s="37">
        <f>SUM(D35:D39)</f>
        <v>75</v>
      </c>
      <c r="E34" s="37">
        <f>SUM(E35:E39)</f>
        <v>60</v>
      </c>
      <c r="F34" s="10" t="s">
        <v>42</v>
      </c>
      <c r="G34" s="36">
        <f t="shared" si="1"/>
        <v>238</v>
      </c>
      <c r="H34" s="37">
        <f>SUM(H35:H39)</f>
        <v>119</v>
      </c>
      <c r="I34" s="37">
        <f>SUM(I35:I39)</f>
        <v>119</v>
      </c>
      <c r="J34" s="10" t="s">
        <v>49</v>
      </c>
      <c r="K34" s="76">
        <f t="shared" si="2"/>
        <v>9</v>
      </c>
      <c r="L34" s="42">
        <f>SUM(L35:L39)</f>
        <v>1</v>
      </c>
      <c r="M34" s="42">
        <f>SUM(M35:M39)</f>
        <v>8</v>
      </c>
    </row>
    <row r="35" spans="1:13" s="79" customFormat="1" ht="13.5" customHeight="1">
      <c r="A35" s="30"/>
      <c r="B35" s="69">
        <v>25</v>
      </c>
      <c r="C35" s="36">
        <f t="shared" si="0"/>
        <v>25</v>
      </c>
      <c r="D35" s="37">
        <v>13</v>
      </c>
      <c r="E35" s="37">
        <v>12</v>
      </c>
      <c r="F35" s="71">
        <v>60</v>
      </c>
      <c r="G35" s="36">
        <f t="shared" si="1"/>
        <v>64</v>
      </c>
      <c r="H35" s="37">
        <v>34</v>
      </c>
      <c r="I35" s="37">
        <v>30</v>
      </c>
      <c r="J35" s="71">
        <v>95</v>
      </c>
      <c r="K35" s="76">
        <f t="shared" si="2"/>
        <v>2</v>
      </c>
      <c r="L35" s="42">
        <v>1</v>
      </c>
      <c r="M35" s="31">
        <v>1</v>
      </c>
    </row>
    <row r="36" spans="1:13" s="79" customFormat="1" ht="13.5" customHeight="1">
      <c r="A36" s="30"/>
      <c r="B36" s="69">
        <v>26</v>
      </c>
      <c r="C36" s="36">
        <f t="shared" si="0"/>
        <v>25</v>
      </c>
      <c r="D36" s="37">
        <v>16</v>
      </c>
      <c r="E36" s="37">
        <v>9</v>
      </c>
      <c r="F36" s="71">
        <v>61</v>
      </c>
      <c r="G36" s="36">
        <f t="shared" si="1"/>
        <v>46</v>
      </c>
      <c r="H36" s="37">
        <v>25</v>
      </c>
      <c r="I36" s="37">
        <v>21</v>
      </c>
      <c r="J36" s="71">
        <v>96</v>
      </c>
      <c r="K36" s="76">
        <f t="shared" si="2"/>
        <v>2</v>
      </c>
      <c r="L36" s="42">
        <v>0</v>
      </c>
      <c r="M36" s="31">
        <v>2</v>
      </c>
    </row>
    <row r="37" spans="1:13" s="79" customFormat="1" ht="13.5" customHeight="1">
      <c r="A37" s="30"/>
      <c r="B37" s="69">
        <v>27</v>
      </c>
      <c r="C37" s="36">
        <f t="shared" si="0"/>
        <v>29</v>
      </c>
      <c r="D37" s="37">
        <v>13</v>
      </c>
      <c r="E37" s="37">
        <v>16</v>
      </c>
      <c r="F37" s="71">
        <v>62</v>
      </c>
      <c r="G37" s="36">
        <f t="shared" si="1"/>
        <v>55</v>
      </c>
      <c r="H37" s="37">
        <v>21</v>
      </c>
      <c r="I37" s="37">
        <v>34</v>
      </c>
      <c r="J37" s="71">
        <v>97</v>
      </c>
      <c r="K37" s="76">
        <f t="shared" si="2"/>
        <v>3</v>
      </c>
      <c r="L37" s="42">
        <v>0</v>
      </c>
      <c r="M37" s="31">
        <v>3</v>
      </c>
    </row>
    <row r="38" spans="1:13" s="79" customFormat="1" ht="13.5" customHeight="1">
      <c r="A38" s="30"/>
      <c r="B38" s="69">
        <v>28</v>
      </c>
      <c r="C38" s="36">
        <f t="shared" si="0"/>
        <v>29</v>
      </c>
      <c r="D38" s="37">
        <v>15</v>
      </c>
      <c r="E38" s="37">
        <v>14</v>
      </c>
      <c r="F38" s="71">
        <v>63</v>
      </c>
      <c r="G38" s="36">
        <f t="shared" si="1"/>
        <v>42</v>
      </c>
      <c r="H38" s="37">
        <v>24</v>
      </c>
      <c r="I38" s="37">
        <v>18</v>
      </c>
      <c r="J38" s="71">
        <v>98</v>
      </c>
      <c r="K38" s="76">
        <f t="shared" si="2"/>
        <v>2</v>
      </c>
      <c r="L38" s="42">
        <v>0</v>
      </c>
      <c r="M38" s="31">
        <v>2</v>
      </c>
    </row>
    <row r="39" spans="1:13" s="79" customFormat="1" ht="13.5" customHeight="1">
      <c r="A39" s="30"/>
      <c r="B39" s="69">
        <v>29</v>
      </c>
      <c r="C39" s="36">
        <f t="shared" si="0"/>
        <v>27</v>
      </c>
      <c r="D39" s="37">
        <v>18</v>
      </c>
      <c r="E39" s="37">
        <v>9</v>
      </c>
      <c r="F39" s="71">
        <v>64</v>
      </c>
      <c r="G39" s="36">
        <f t="shared" si="1"/>
        <v>31</v>
      </c>
      <c r="H39" s="37">
        <v>15</v>
      </c>
      <c r="I39" s="37">
        <v>16</v>
      </c>
      <c r="J39" s="71">
        <v>99</v>
      </c>
      <c r="K39" s="76">
        <f t="shared" si="2"/>
        <v>0</v>
      </c>
      <c r="L39" s="42">
        <v>0</v>
      </c>
      <c r="M39" s="31">
        <v>0</v>
      </c>
    </row>
    <row r="40" spans="1:13" s="79" customFormat="1" ht="18" customHeight="1">
      <c r="A40" s="30"/>
      <c r="B40" s="64" t="s">
        <v>36</v>
      </c>
      <c r="C40" s="36">
        <f t="shared" si="0"/>
        <v>138</v>
      </c>
      <c r="D40" s="37">
        <f>SUM(D41:D45)</f>
        <v>80</v>
      </c>
      <c r="E40" s="37">
        <f>SUM(E41:E45)</f>
        <v>58</v>
      </c>
      <c r="F40" s="10" t="s">
        <v>43</v>
      </c>
      <c r="G40" s="36">
        <f t="shared" si="1"/>
        <v>170</v>
      </c>
      <c r="H40" s="37">
        <f>SUM(H41:H45)</f>
        <v>85</v>
      </c>
      <c r="I40" s="37">
        <f>SUM(I41:I45)</f>
        <v>85</v>
      </c>
      <c r="J40" s="73" t="s">
        <v>50</v>
      </c>
      <c r="K40" s="76">
        <f t="shared" si="2"/>
        <v>2</v>
      </c>
      <c r="L40" s="42">
        <v>1</v>
      </c>
      <c r="M40" s="31">
        <v>1</v>
      </c>
    </row>
    <row r="41" spans="1:13" s="79" customFormat="1" ht="13.5" customHeight="1">
      <c r="A41" s="30"/>
      <c r="B41" s="69">
        <v>30</v>
      </c>
      <c r="C41" s="36">
        <f t="shared" si="0"/>
        <v>26</v>
      </c>
      <c r="D41" s="37">
        <v>16</v>
      </c>
      <c r="E41" s="37">
        <v>10</v>
      </c>
      <c r="F41" s="71">
        <v>65</v>
      </c>
      <c r="G41" s="36">
        <f t="shared" si="1"/>
        <v>36</v>
      </c>
      <c r="H41" s="37">
        <v>19</v>
      </c>
      <c r="I41" s="37">
        <v>17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25</v>
      </c>
      <c r="D42" s="37">
        <v>13</v>
      </c>
      <c r="E42" s="37">
        <v>12</v>
      </c>
      <c r="F42" s="71">
        <v>66</v>
      </c>
      <c r="G42" s="36">
        <f t="shared" si="1"/>
        <v>49</v>
      </c>
      <c r="H42" s="37">
        <v>21</v>
      </c>
      <c r="I42" s="37">
        <v>28</v>
      </c>
      <c r="J42" s="71" t="s">
        <v>52</v>
      </c>
      <c r="K42" s="103">
        <f>G40+K4+K10+K16+K22+K28+K34+K40</f>
        <v>690</v>
      </c>
      <c r="L42" s="105">
        <f>H40+L4+L10+L16+L22+L28+L34+L40</f>
        <v>274</v>
      </c>
      <c r="M42" s="103">
        <f>I40+M4+M10+M16+M22+M28+M34+M40</f>
        <v>416</v>
      </c>
    </row>
    <row r="43" spans="1:12" s="79" customFormat="1" ht="13.5" customHeight="1">
      <c r="A43" s="30"/>
      <c r="B43" s="69">
        <v>32</v>
      </c>
      <c r="C43" s="36">
        <f t="shared" si="0"/>
        <v>25</v>
      </c>
      <c r="D43" s="37">
        <v>15</v>
      </c>
      <c r="E43" s="37">
        <v>10</v>
      </c>
      <c r="F43" s="71">
        <v>67</v>
      </c>
      <c r="G43" s="36">
        <f t="shared" si="1"/>
        <v>28</v>
      </c>
      <c r="H43" s="37">
        <v>19</v>
      </c>
      <c r="I43" s="37">
        <v>9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34</v>
      </c>
      <c r="D44" s="37">
        <v>21</v>
      </c>
      <c r="E44" s="37">
        <v>13</v>
      </c>
      <c r="F44" s="71">
        <v>68</v>
      </c>
      <c r="G44" s="36">
        <f t="shared" si="1"/>
        <v>31</v>
      </c>
      <c r="H44" s="37">
        <v>18</v>
      </c>
      <c r="I44" s="37">
        <v>13</v>
      </c>
      <c r="J44" s="71" t="s">
        <v>2</v>
      </c>
      <c r="K44" s="103">
        <f>C4+C10+C16+C22+C28+C34+C40+G4+G10+G16+G22+G28+G34+G40+K4+K10+K16+K22+K28+K34+K40</f>
        <v>2514</v>
      </c>
      <c r="L44" s="103">
        <f>D4+D10+D16+D22+D28+D34+D40+H4+H10+H16+H22+H28+H34+H40+L4+L10+L16+L22+L28+L34+L40</f>
        <v>1213</v>
      </c>
      <c r="M44" s="103">
        <f>E4+E10+E16+E22+E28+E34+E40+I4+I10+I16+I22+I28+I34+I40+M4+M10+M16+M22+M28+M34+M40</f>
        <v>1301</v>
      </c>
    </row>
    <row r="45" spans="1:13" s="79" customFormat="1" ht="13.5" customHeight="1" thickBot="1">
      <c r="A45" s="32"/>
      <c r="B45" s="70">
        <v>34</v>
      </c>
      <c r="C45" s="39">
        <f t="shared" si="0"/>
        <v>28</v>
      </c>
      <c r="D45" s="40">
        <v>15</v>
      </c>
      <c r="E45" s="40">
        <v>13</v>
      </c>
      <c r="F45" s="72">
        <v>69</v>
      </c>
      <c r="G45" s="39">
        <f t="shared" si="1"/>
        <v>26</v>
      </c>
      <c r="H45" s="40">
        <v>8</v>
      </c>
      <c r="I45" s="40">
        <v>18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O24" sqref="O2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62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93</v>
      </c>
      <c r="D4" s="104">
        <f>SUM(D5:D9)</f>
        <v>46</v>
      </c>
      <c r="E4" s="37">
        <f>SUM(E5:E9)</f>
        <v>47</v>
      </c>
      <c r="F4" s="10" t="s">
        <v>37</v>
      </c>
      <c r="G4" s="43">
        <f>SUM(H4:I4)</f>
        <v>174</v>
      </c>
      <c r="H4" s="104">
        <f>SUM(H5:H9)</f>
        <v>83</v>
      </c>
      <c r="I4" s="37">
        <f>SUM(I5:I9)</f>
        <v>91</v>
      </c>
      <c r="J4" s="10" t="s">
        <v>44</v>
      </c>
      <c r="K4" s="106">
        <f>SUM(L4:M4)</f>
        <v>178</v>
      </c>
      <c r="L4" s="107">
        <f>SUM(L5:L9)</f>
        <v>77</v>
      </c>
      <c r="M4" s="42">
        <f>SUM(M5:M9)</f>
        <v>101</v>
      </c>
      <c r="N4" s="30"/>
    </row>
    <row r="5" spans="1:14" s="79" customFormat="1" ht="13.5" customHeight="1">
      <c r="A5" s="30"/>
      <c r="B5" s="65">
        <v>0</v>
      </c>
      <c r="C5" s="36">
        <f>SUM(D5:E5)</f>
        <v>17</v>
      </c>
      <c r="D5" s="37">
        <v>10</v>
      </c>
      <c r="E5" s="37">
        <v>7</v>
      </c>
      <c r="F5" s="71">
        <v>35</v>
      </c>
      <c r="G5" s="36">
        <f>SUM(H5:I5)</f>
        <v>44</v>
      </c>
      <c r="H5" s="37">
        <v>15</v>
      </c>
      <c r="I5" s="37">
        <v>29</v>
      </c>
      <c r="J5" s="71">
        <v>70</v>
      </c>
      <c r="K5" s="76">
        <f>SUM(L5:M5)</f>
        <v>40</v>
      </c>
      <c r="L5" s="42">
        <v>21</v>
      </c>
      <c r="M5" s="31">
        <v>19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21</v>
      </c>
      <c r="D6" s="37">
        <v>8</v>
      </c>
      <c r="E6" s="37">
        <v>13</v>
      </c>
      <c r="F6" s="71">
        <v>36</v>
      </c>
      <c r="G6" s="36">
        <f aca="true" t="shared" si="1" ref="G6:G45">SUM(H6:I6)</f>
        <v>35</v>
      </c>
      <c r="H6" s="37">
        <v>21</v>
      </c>
      <c r="I6" s="37">
        <v>14</v>
      </c>
      <c r="J6" s="71">
        <v>71</v>
      </c>
      <c r="K6" s="76">
        <f aca="true" t="shared" si="2" ref="K6:K40">SUM(L6:M6)</f>
        <v>28</v>
      </c>
      <c r="L6" s="42">
        <v>9</v>
      </c>
      <c r="M6" s="31">
        <v>19</v>
      </c>
      <c r="N6" s="30"/>
    </row>
    <row r="7" spans="1:14" s="79" customFormat="1" ht="13.5" customHeight="1">
      <c r="A7" s="30"/>
      <c r="B7" s="65">
        <v>2</v>
      </c>
      <c r="C7" s="36">
        <f t="shared" si="0"/>
        <v>12</v>
      </c>
      <c r="D7" s="37">
        <v>4</v>
      </c>
      <c r="E7" s="37">
        <v>8</v>
      </c>
      <c r="F7" s="71">
        <v>37</v>
      </c>
      <c r="G7" s="36">
        <f t="shared" si="1"/>
        <v>30</v>
      </c>
      <c r="H7" s="37">
        <v>14</v>
      </c>
      <c r="I7" s="37">
        <v>16</v>
      </c>
      <c r="J7" s="71">
        <v>72</v>
      </c>
      <c r="K7" s="76">
        <f t="shared" si="2"/>
        <v>42</v>
      </c>
      <c r="L7" s="42">
        <v>21</v>
      </c>
      <c r="M7" s="31">
        <v>21</v>
      </c>
      <c r="N7" s="30"/>
    </row>
    <row r="8" spans="1:14" s="79" customFormat="1" ht="13.5" customHeight="1">
      <c r="A8" s="30"/>
      <c r="B8" s="65">
        <v>3</v>
      </c>
      <c r="C8" s="36">
        <f t="shared" si="0"/>
        <v>22</v>
      </c>
      <c r="D8" s="37">
        <v>11</v>
      </c>
      <c r="E8" s="37">
        <v>11</v>
      </c>
      <c r="F8" s="71">
        <v>38</v>
      </c>
      <c r="G8" s="36">
        <f t="shared" si="1"/>
        <v>39</v>
      </c>
      <c r="H8" s="37">
        <v>20</v>
      </c>
      <c r="I8" s="37">
        <v>19</v>
      </c>
      <c r="J8" s="71">
        <v>73</v>
      </c>
      <c r="K8" s="76">
        <f t="shared" si="2"/>
        <v>36</v>
      </c>
      <c r="L8" s="42">
        <v>16</v>
      </c>
      <c r="M8" s="31">
        <v>20</v>
      </c>
      <c r="N8" s="30"/>
    </row>
    <row r="9" spans="1:14" s="79" customFormat="1" ht="13.5" customHeight="1">
      <c r="A9" s="30"/>
      <c r="B9" s="65">
        <v>4</v>
      </c>
      <c r="C9" s="36">
        <f t="shared" si="0"/>
        <v>21</v>
      </c>
      <c r="D9" s="37">
        <v>13</v>
      </c>
      <c r="E9" s="37">
        <v>8</v>
      </c>
      <c r="F9" s="71">
        <v>39</v>
      </c>
      <c r="G9" s="36">
        <f t="shared" si="1"/>
        <v>26</v>
      </c>
      <c r="H9" s="37">
        <v>13</v>
      </c>
      <c r="I9" s="37">
        <v>13</v>
      </c>
      <c r="J9" s="71">
        <v>74</v>
      </c>
      <c r="K9" s="76">
        <f t="shared" si="2"/>
        <v>32</v>
      </c>
      <c r="L9" s="42">
        <v>10</v>
      </c>
      <c r="M9" s="31">
        <v>22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119</v>
      </c>
      <c r="D10" s="37">
        <f>SUM(D11:D15)</f>
        <v>63</v>
      </c>
      <c r="E10" s="37">
        <f>SUM(E11:E15)</f>
        <v>56</v>
      </c>
      <c r="F10" s="10" t="s">
        <v>38</v>
      </c>
      <c r="G10" s="36">
        <f t="shared" si="1"/>
        <v>162</v>
      </c>
      <c r="H10" s="37">
        <f>SUM(H11:H15)</f>
        <v>77</v>
      </c>
      <c r="I10" s="37">
        <f>SUM(I11:I15)</f>
        <v>85</v>
      </c>
      <c r="J10" s="10" t="s">
        <v>45</v>
      </c>
      <c r="K10" s="76">
        <f t="shared" si="2"/>
        <v>145</v>
      </c>
      <c r="L10" s="42">
        <f>SUM(L11:L15)</f>
        <v>66</v>
      </c>
      <c r="M10" s="42">
        <f>SUM(M11:M15)</f>
        <v>79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21</v>
      </c>
      <c r="D11" s="37">
        <v>13</v>
      </c>
      <c r="E11" s="37">
        <v>8</v>
      </c>
      <c r="F11" s="71">
        <v>40</v>
      </c>
      <c r="G11" s="36">
        <f t="shared" si="1"/>
        <v>45</v>
      </c>
      <c r="H11" s="37">
        <v>20</v>
      </c>
      <c r="I11" s="37">
        <v>25</v>
      </c>
      <c r="J11" s="71">
        <v>75</v>
      </c>
      <c r="K11" s="76">
        <f t="shared" si="2"/>
        <v>28</v>
      </c>
      <c r="L11" s="42">
        <v>16</v>
      </c>
      <c r="M11" s="31">
        <v>12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29</v>
      </c>
      <c r="D12" s="37">
        <v>11</v>
      </c>
      <c r="E12" s="37">
        <v>18</v>
      </c>
      <c r="F12" s="71">
        <v>41</v>
      </c>
      <c r="G12" s="36">
        <f t="shared" si="1"/>
        <v>33</v>
      </c>
      <c r="H12" s="37">
        <v>18</v>
      </c>
      <c r="I12" s="37">
        <v>15</v>
      </c>
      <c r="J12" s="71">
        <v>76</v>
      </c>
      <c r="K12" s="76">
        <f t="shared" si="2"/>
        <v>26</v>
      </c>
      <c r="L12" s="42">
        <v>12</v>
      </c>
      <c r="M12" s="31">
        <v>14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23</v>
      </c>
      <c r="D13" s="37">
        <v>14</v>
      </c>
      <c r="E13" s="37">
        <v>9</v>
      </c>
      <c r="F13" s="71">
        <v>42</v>
      </c>
      <c r="G13" s="36">
        <f t="shared" si="1"/>
        <v>22</v>
      </c>
      <c r="H13" s="37">
        <v>11</v>
      </c>
      <c r="I13" s="37">
        <v>11</v>
      </c>
      <c r="J13" s="71">
        <v>77</v>
      </c>
      <c r="K13" s="76">
        <f t="shared" si="2"/>
        <v>31</v>
      </c>
      <c r="L13" s="42">
        <v>14</v>
      </c>
      <c r="M13" s="31">
        <v>17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24</v>
      </c>
      <c r="D14" s="37">
        <v>10</v>
      </c>
      <c r="E14" s="37">
        <v>14</v>
      </c>
      <c r="F14" s="71">
        <v>43</v>
      </c>
      <c r="G14" s="36">
        <f t="shared" si="1"/>
        <v>25</v>
      </c>
      <c r="H14" s="37">
        <v>11</v>
      </c>
      <c r="I14" s="37">
        <v>14</v>
      </c>
      <c r="J14" s="71">
        <v>78</v>
      </c>
      <c r="K14" s="76">
        <f t="shared" si="2"/>
        <v>28</v>
      </c>
      <c r="L14" s="42">
        <v>10</v>
      </c>
      <c r="M14" s="31">
        <v>18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22</v>
      </c>
      <c r="D15" s="37">
        <v>15</v>
      </c>
      <c r="E15" s="37">
        <v>7</v>
      </c>
      <c r="F15" s="71">
        <v>44</v>
      </c>
      <c r="G15" s="36">
        <f t="shared" si="1"/>
        <v>37</v>
      </c>
      <c r="H15" s="37">
        <v>17</v>
      </c>
      <c r="I15" s="37">
        <v>20</v>
      </c>
      <c r="J15" s="71">
        <v>79</v>
      </c>
      <c r="K15" s="76">
        <f t="shared" si="2"/>
        <v>32</v>
      </c>
      <c r="L15" s="42">
        <v>14</v>
      </c>
      <c r="M15" s="31">
        <v>18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173</v>
      </c>
      <c r="D16" s="37">
        <f>SUM(D17:D21)</f>
        <v>82</v>
      </c>
      <c r="E16" s="37">
        <f>SUM(E17:E21)</f>
        <v>91</v>
      </c>
      <c r="F16" s="10" t="s">
        <v>39</v>
      </c>
      <c r="G16" s="36">
        <f t="shared" si="1"/>
        <v>164</v>
      </c>
      <c r="H16" s="37">
        <f>SUM(H17:H21)</f>
        <v>81</v>
      </c>
      <c r="I16" s="37">
        <f>SUM(I17:I21)</f>
        <v>83</v>
      </c>
      <c r="J16" s="10" t="s">
        <v>46</v>
      </c>
      <c r="K16" s="76">
        <f t="shared" si="2"/>
        <v>127</v>
      </c>
      <c r="L16" s="42">
        <f>SUM(L17:L21)</f>
        <v>43</v>
      </c>
      <c r="M16" s="42">
        <f>SUM(M17:M21)</f>
        <v>84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41</v>
      </c>
      <c r="D17" s="37">
        <v>16</v>
      </c>
      <c r="E17" s="37">
        <v>25</v>
      </c>
      <c r="F17" s="71">
        <v>45</v>
      </c>
      <c r="G17" s="36">
        <f t="shared" si="1"/>
        <v>36</v>
      </c>
      <c r="H17" s="37">
        <v>17</v>
      </c>
      <c r="I17" s="37">
        <v>19</v>
      </c>
      <c r="J17" s="71">
        <v>80</v>
      </c>
      <c r="K17" s="76">
        <f t="shared" si="2"/>
        <v>23</v>
      </c>
      <c r="L17" s="42">
        <v>5</v>
      </c>
      <c r="M17" s="31">
        <v>18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25</v>
      </c>
      <c r="D18" s="37">
        <v>12</v>
      </c>
      <c r="E18" s="37">
        <v>13</v>
      </c>
      <c r="F18" s="71">
        <v>46</v>
      </c>
      <c r="G18" s="36">
        <f t="shared" si="1"/>
        <v>30</v>
      </c>
      <c r="H18" s="37">
        <v>17</v>
      </c>
      <c r="I18" s="37">
        <v>13</v>
      </c>
      <c r="J18" s="71">
        <v>81</v>
      </c>
      <c r="K18" s="76">
        <f t="shared" si="2"/>
        <v>35</v>
      </c>
      <c r="L18" s="42">
        <v>16</v>
      </c>
      <c r="M18" s="31">
        <v>19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37</v>
      </c>
      <c r="D19" s="37">
        <v>18</v>
      </c>
      <c r="E19" s="37">
        <v>19</v>
      </c>
      <c r="F19" s="71">
        <v>47</v>
      </c>
      <c r="G19" s="36">
        <f t="shared" si="1"/>
        <v>34</v>
      </c>
      <c r="H19" s="37">
        <v>17</v>
      </c>
      <c r="I19" s="37">
        <v>17</v>
      </c>
      <c r="J19" s="71">
        <v>82</v>
      </c>
      <c r="K19" s="76">
        <f t="shared" si="2"/>
        <v>19</v>
      </c>
      <c r="L19" s="42">
        <v>11</v>
      </c>
      <c r="M19" s="31">
        <v>8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35</v>
      </c>
      <c r="D20" s="37">
        <v>18</v>
      </c>
      <c r="E20" s="37">
        <v>17</v>
      </c>
      <c r="F20" s="71">
        <v>48</v>
      </c>
      <c r="G20" s="36">
        <f t="shared" si="1"/>
        <v>32</v>
      </c>
      <c r="H20" s="37">
        <v>12</v>
      </c>
      <c r="I20" s="37">
        <v>20</v>
      </c>
      <c r="J20" s="71">
        <v>83</v>
      </c>
      <c r="K20" s="76">
        <f t="shared" si="2"/>
        <v>32</v>
      </c>
      <c r="L20" s="42">
        <v>9</v>
      </c>
      <c r="M20" s="31">
        <v>23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35</v>
      </c>
      <c r="D21" s="37">
        <v>18</v>
      </c>
      <c r="E21" s="37">
        <v>17</v>
      </c>
      <c r="F21" s="71">
        <v>49</v>
      </c>
      <c r="G21" s="36">
        <f t="shared" si="1"/>
        <v>32</v>
      </c>
      <c r="H21" s="37">
        <v>18</v>
      </c>
      <c r="I21" s="37">
        <v>14</v>
      </c>
      <c r="J21" s="71">
        <v>84</v>
      </c>
      <c r="K21" s="76">
        <f t="shared" si="2"/>
        <v>18</v>
      </c>
      <c r="L21" s="42">
        <v>2</v>
      </c>
      <c r="M21" s="31">
        <v>16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153</v>
      </c>
      <c r="D22" s="37">
        <f>SUM(D23:D27)</f>
        <v>70</v>
      </c>
      <c r="E22" s="37">
        <f>SUM(E23:E27)</f>
        <v>83</v>
      </c>
      <c r="F22" s="10" t="s">
        <v>40</v>
      </c>
      <c r="G22" s="36">
        <f t="shared" si="1"/>
        <v>180</v>
      </c>
      <c r="H22" s="37">
        <f>SUM(H23:H27)</f>
        <v>99</v>
      </c>
      <c r="I22" s="37">
        <f>SUM(I23:I27)</f>
        <v>81</v>
      </c>
      <c r="J22" s="10" t="s">
        <v>47</v>
      </c>
      <c r="K22" s="76">
        <f t="shared" si="2"/>
        <v>59</v>
      </c>
      <c r="L22" s="42">
        <f>SUM(L23:L27)</f>
        <v>10</v>
      </c>
      <c r="M22" s="42">
        <f>SUM(M23:M27)</f>
        <v>49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27</v>
      </c>
      <c r="D23" s="37">
        <v>13</v>
      </c>
      <c r="E23" s="37">
        <v>14</v>
      </c>
      <c r="F23" s="71">
        <v>50</v>
      </c>
      <c r="G23" s="36">
        <f t="shared" si="1"/>
        <v>26</v>
      </c>
      <c r="H23" s="37">
        <v>15</v>
      </c>
      <c r="I23" s="37">
        <v>11</v>
      </c>
      <c r="J23" s="71">
        <v>85</v>
      </c>
      <c r="K23" s="76">
        <f t="shared" si="2"/>
        <v>16</v>
      </c>
      <c r="L23" s="42">
        <v>1</v>
      </c>
      <c r="M23" s="31">
        <v>15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28</v>
      </c>
      <c r="D24" s="37">
        <v>14</v>
      </c>
      <c r="E24" s="37">
        <v>14</v>
      </c>
      <c r="F24" s="71">
        <v>51</v>
      </c>
      <c r="G24" s="36">
        <f t="shared" si="1"/>
        <v>38</v>
      </c>
      <c r="H24" s="37">
        <v>21</v>
      </c>
      <c r="I24" s="37">
        <v>17</v>
      </c>
      <c r="J24" s="71">
        <v>86</v>
      </c>
      <c r="K24" s="76">
        <f t="shared" si="2"/>
        <v>19</v>
      </c>
      <c r="L24" s="42">
        <v>4</v>
      </c>
      <c r="M24" s="31">
        <v>15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41</v>
      </c>
      <c r="D25" s="37">
        <v>18</v>
      </c>
      <c r="E25" s="37">
        <v>23</v>
      </c>
      <c r="F25" s="71">
        <v>52</v>
      </c>
      <c r="G25" s="36">
        <f t="shared" si="1"/>
        <v>32</v>
      </c>
      <c r="H25" s="37">
        <v>16</v>
      </c>
      <c r="I25" s="37">
        <v>16</v>
      </c>
      <c r="J25" s="71">
        <v>87</v>
      </c>
      <c r="K25" s="76">
        <f t="shared" si="2"/>
        <v>10</v>
      </c>
      <c r="L25" s="42">
        <v>4</v>
      </c>
      <c r="M25" s="31">
        <v>6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34</v>
      </c>
      <c r="D26" s="37">
        <v>13</v>
      </c>
      <c r="E26" s="37">
        <v>21</v>
      </c>
      <c r="F26" s="71">
        <v>53</v>
      </c>
      <c r="G26" s="36">
        <f t="shared" si="1"/>
        <v>44</v>
      </c>
      <c r="H26" s="37">
        <v>24</v>
      </c>
      <c r="I26" s="37">
        <v>20</v>
      </c>
      <c r="J26" s="71">
        <v>88</v>
      </c>
      <c r="K26" s="76">
        <f t="shared" si="2"/>
        <v>9</v>
      </c>
      <c r="L26" s="42">
        <v>1</v>
      </c>
      <c r="M26" s="31">
        <v>8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23</v>
      </c>
      <c r="D27" s="37">
        <v>12</v>
      </c>
      <c r="E27" s="37">
        <v>11</v>
      </c>
      <c r="F27" s="71">
        <v>54</v>
      </c>
      <c r="G27" s="36">
        <f t="shared" si="1"/>
        <v>40</v>
      </c>
      <c r="H27" s="37">
        <v>23</v>
      </c>
      <c r="I27" s="37">
        <v>17</v>
      </c>
      <c r="J27" s="71">
        <v>89</v>
      </c>
      <c r="K27" s="76">
        <f t="shared" si="2"/>
        <v>5</v>
      </c>
      <c r="L27" s="42">
        <v>0</v>
      </c>
      <c r="M27" s="31">
        <v>5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154</v>
      </c>
      <c r="D28" s="37">
        <f>SUM(D29:D33)</f>
        <v>76</v>
      </c>
      <c r="E28" s="37">
        <f>SUM(E29:E33)</f>
        <v>78</v>
      </c>
      <c r="F28" s="10" t="s">
        <v>41</v>
      </c>
      <c r="G28" s="36">
        <f t="shared" si="1"/>
        <v>232</v>
      </c>
      <c r="H28" s="37">
        <f>SUM(H29:H33)</f>
        <v>115</v>
      </c>
      <c r="I28" s="37">
        <f>SUM(I29:I33)</f>
        <v>117</v>
      </c>
      <c r="J28" s="10" t="s">
        <v>48</v>
      </c>
      <c r="K28" s="76">
        <f t="shared" si="2"/>
        <v>25</v>
      </c>
      <c r="L28" s="42">
        <f>SUM(L29:L33)</f>
        <v>8</v>
      </c>
      <c r="M28" s="42">
        <f>SUM(M29:M33)</f>
        <v>17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31</v>
      </c>
      <c r="D29" s="37">
        <v>17</v>
      </c>
      <c r="E29" s="37">
        <v>14</v>
      </c>
      <c r="F29" s="71">
        <v>55</v>
      </c>
      <c r="G29" s="36">
        <f t="shared" si="1"/>
        <v>32</v>
      </c>
      <c r="H29" s="37">
        <v>21</v>
      </c>
      <c r="I29" s="37">
        <v>11</v>
      </c>
      <c r="J29" s="71">
        <v>90</v>
      </c>
      <c r="K29" s="76">
        <f t="shared" si="2"/>
        <v>8</v>
      </c>
      <c r="L29" s="42">
        <v>1</v>
      </c>
      <c r="M29" s="31">
        <v>7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29</v>
      </c>
      <c r="D30" s="37">
        <v>10</v>
      </c>
      <c r="E30" s="37">
        <v>19</v>
      </c>
      <c r="F30" s="71">
        <v>56</v>
      </c>
      <c r="G30" s="36">
        <f t="shared" si="1"/>
        <v>49</v>
      </c>
      <c r="H30" s="37">
        <v>26</v>
      </c>
      <c r="I30" s="37">
        <v>23</v>
      </c>
      <c r="J30" s="71">
        <v>91</v>
      </c>
      <c r="K30" s="76">
        <f t="shared" si="2"/>
        <v>2</v>
      </c>
      <c r="L30" s="42">
        <v>1</v>
      </c>
      <c r="M30" s="31">
        <v>1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35</v>
      </c>
      <c r="D31" s="37">
        <v>23</v>
      </c>
      <c r="E31" s="37">
        <v>12</v>
      </c>
      <c r="F31" s="71">
        <v>57</v>
      </c>
      <c r="G31" s="36">
        <f t="shared" si="1"/>
        <v>49</v>
      </c>
      <c r="H31" s="37">
        <v>24</v>
      </c>
      <c r="I31" s="37">
        <v>25</v>
      </c>
      <c r="J31" s="71">
        <v>92</v>
      </c>
      <c r="K31" s="76">
        <f t="shared" si="2"/>
        <v>6</v>
      </c>
      <c r="L31" s="42">
        <v>2</v>
      </c>
      <c r="M31" s="31">
        <v>4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28</v>
      </c>
      <c r="D32" s="37">
        <v>13</v>
      </c>
      <c r="E32" s="37">
        <v>15</v>
      </c>
      <c r="F32" s="71">
        <v>58</v>
      </c>
      <c r="G32" s="36">
        <f t="shared" si="1"/>
        <v>59</v>
      </c>
      <c r="H32" s="37">
        <v>30</v>
      </c>
      <c r="I32" s="37">
        <v>29</v>
      </c>
      <c r="J32" s="71">
        <v>93</v>
      </c>
      <c r="K32" s="76">
        <f t="shared" si="2"/>
        <v>5</v>
      </c>
      <c r="L32" s="42">
        <v>3</v>
      </c>
      <c r="M32" s="31">
        <v>2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31</v>
      </c>
      <c r="D33" s="37">
        <v>13</v>
      </c>
      <c r="E33" s="37">
        <v>18</v>
      </c>
      <c r="F33" s="71">
        <v>59</v>
      </c>
      <c r="G33" s="36">
        <f t="shared" si="1"/>
        <v>43</v>
      </c>
      <c r="H33" s="37">
        <v>14</v>
      </c>
      <c r="I33" s="37">
        <v>29</v>
      </c>
      <c r="J33" s="71">
        <v>94</v>
      </c>
      <c r="K33" s="76">
        <f t="shared" si="2"/>
        <v>4</v>
      </c>
      <c r="L33" s="42">
        <v>1</v>
      </c>
      <c r="M33" s="31">
        <v>3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123</v>
      </c>
      <c r="D34" s="37">
        <f>SUM(D35:D39)</f>
        <v>54</v>
      </c>
      <c r="E34" s="37">
        <f>SUM(E35:E39)</f>
        <v>69</v>
      </c>
      <c r="F34" s="10" t="s">
        <v>42</v>
      </c>
      <c r="G34" s="36">
        <f t="shared" si="1"/>
        <v>241</v>
      </c>
      <c r="H34" s="37">
        <f>SUM(H35:H39)</f>
        <v>117</v>
      </c>
      <c r="I34" s="37">
        <f>SUM(I35:I39)</f>
        <v>124</v>
      </c>
      <c r="J34" s="10" t="s">
        <v>49</v>
      </c>
      <c r="K34" s="76">
        <f t="shared" si="2"/>
        <v>2</v>
      </c>
      <c r="L34" s="42">
        <f>SUM(L35:L39)</f>
        <v>1</v>
      </c>
      <c r="M34" s="42">
        <f>SUM(M35:M39)</f>
        <v>1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29</v>
      </c>
      <c r="D35" s="37">
        <v>9</v>
      </c>
      <c r="E35" s="37">
        <v>20</v>
      </c>
      <c r="F35" s="71">
        <v>60</v>
      </c>
      <c r="G35" s="36">
        <f t="shared" si="1"/>
        <v>47</v>
      </c>
      <c r="H35" s="37">
        <v>17</v>
      </c>
      <c r="I35" s="37">
        <v>30</v>
      </c>
      <c r="J35" s="71">
        <v>95</v>
      </c>
      <c r="K35" s="76">
        <f t="shared" si="2"/>
        <v>0</v>
      </c>
      <c r="L35" s="42">
        <v>0</v>
      </c>
      <c r="M35" s="31">
        <v>0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18</v>
      </c>
      <c r="D36" s="37">
        <v>9</v>
      </c>
      <c r="E36" s="37">
        <v>9</v>
      </c>
      <c r="F36" s="71">
        <v>61</v>
      </c>
      <c r="G36" s="36">
        <f t="shared" si="1"/>
        <v>51</v>
      </c>
      <c r="H36" s="37">
        <v>21</v>
      </c>
      <c r="I36" s="37">
        <v>30</v>
      </c>
      <c r="J36" s="71">
        <v>96</v>
      </c>
      <c r="K36" s="76">
        <f t="shared" si="2"/>
        <v>1</v>
      </c>
      <c r="L36" s="42">
        <v>0</v>
      </c>
      <c r="M36" s="31">
        <v>1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27</v>
      </c>
      <c r="D37" s="37">
        <v>11</v>
      </c>
      <c r="E37" s="37">
        <v>16</v>
      </c>
      <c r="F37" s="71">
        <v>62</v>
      </c>
      <c r="G37" s="36">
        <f t="shared" si="1"/>
        <v>61</v>
      </c>
      <c r="H37" s="37">
        <v>37</v>
      </c>
      <c r="I37" s="37">
        <v>24</v>
      </c>
      <c r="J37" s="71">
        <v>97</v>
      </c>
      <c r="K37" s="76">
        <f t="shared" si="2"/>
        <v>1</v>
      </c>
      <c r="L37" s="42">
        <v>1</v>
      </c>
      <c r="M37" s="31">
        <v>0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20</v>
      </c>
      <c r="D38" s="37">
        <v>11</v>
      </c>
      <c r="E38" s="37">
        <v>9</v>
      </c>
      <c r="F38" s="71">
        <v>63</v>
      </c>
      <c r="G38" s="36">
        <f t="shared" si="1"/>
        <v>48</v>
      </c>
      <c r="H38" s="37">
        <v>26</v>
      </c>
      <c r="I38" s="37">
        <v>22</v>
      </c>
      <c r="J38" s="71">
        <v>98</v>
      </c>
      <c r="K38" s="76">
        <f t="shared" si="2"/>
        <v>0</v>
      </c>
      <c r="L38" s="42">
        <v>0</v>
      </c>
      <c r="M38" s="31">
        <v>0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29</v>
      </c>
      <c r="D39" s="37">
        <v>14</v>
      </c>
      <c r="E39" s="37">
        <v>15</v>
      </c>
      <c r="F39" s="71">
        <v>64</v>
      </c>
      <c r="G39" s="36">
        <f t="shared" si="1"/>
        <v>34</v>
      </c>
      <c r="H39" s="37">
        <v>16</v>
      </c>
      <c r="I39" s="37">
        <v>18</v>
      </c>
      <c r="J39" s="71">
        <v>99</v>
      </c>
      <c r="K39" s="76">
        <f t="shared" si="2"/>
        <v>0</v>
      </c>
      <c r="L39" s="42">
        <v>0</v>
      </c>
      <c r="M39" s="31">
        <v>0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145</v>
      </c>
      <c r="D40" s="37">
        <f>SUM(D41:D45)</f>
        <v>67</v>
      </c>
      <c r="E40" s="37">
        <f>SUM(E41:E45)</f>
        <v>78</v>
      </c>
      <c r="F40" s="10" t="s">
        <v>43</v>
      </c>
      <c r="G40" s="36">
        <f t="shared" si="1"/>
        <v>207</v>
      </c>
      <c r="H40" s="37">
        <f>SUM(H41:H45)</f>
        <v>109</v>
      </c>
      <c r="I40" s="37">
        <f>SUM(I41:I45)</f>
        <v>98</v>
      </c>
      <c r="J40" s="73" t="s">
        <v>50</v>
      </c>
      <c r="K40" s="76">
        <f t="shared" si="2"/>
        <v>0</v>
      </c>
      <c r="L40" s="42">
        <v>0</v>
      </c>
      <c r="M40" s="31">
        <v>0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31</v>
      </c>
      <c r="D41" s="37">
        <v>11</v>
      </c>
      <c r="E41" s="37">
        <v>20</v>
      </c>
      <c r="F41" s="71">
        <v>65</v>
      </c>
      <c r="G41" s="36">
        <f t="shared" si="1"/>
        <v>48</v>
      </c>
      <c r="H41" s="37">
        <v>25</v>
      </c>
      <c r="I41" s="37">
        <v>23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25</v>
      </c>
      <c r="D42" s="37">
        <v>10</v>
      </c>
      <c r="E42" s="37">
        <v>15</v>
      </c>
      <c r="F42" s="71">
        <v>66</v>
      </c>
      <c r="G42" s="36">
        <f t="shared" si="1"/>
        <v>41</v>
      </c>
      <c r="H42" s="37">
        <v>19</v>
      </c>
      <c r="I42" s="37">
        <v>22</v>
      </c>
      <c r="J42" s="71" t="s">
        <v>52</v>
      </c>
      <c r="K42" s="103">
        <f>G40+K4+K10+K16+K22+K28+K34+K40</f>
        <v>743</v>
      </c>
      <c r="L42" s="105">
        <f>H40+L4+L10+L16+L22+L28+L34+L40</f>
        <v>314</v>
      </c>
      <c r="M42" s="103">
        <f>I40+M4+M10+M16+M22+M28+M34+M40</f>
        <v>429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31</v>
      </c>
      <c r="D43" s="37">
        <v>18</v>
      </c>
      <c r="E43" s="37">
        <v>13</v>
      </c>
      <c r="F43" s="71">
        <v>67</v>
      </c>
      <c r="G43" s="36">
        <f t="shared" si="1"/>
        <v>43</v>
      </c>
      <c r="H43" s="37">
        <v>22</v>
      </c>
      <c r="I43" s="37">
        <v>21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20</v>
      </c>
      <c r="D44" s="37">
        <v>11</v>
      </c>
      <c r="E44" s="37">
        <v>9</v>
      </c>
      <c r="F44" s="71">
        <v>68</v>
      </c>
      <c r="G44" s="36">
        <f t="shared" si="1"/>
        <v>43</v>
      </c>
      <c r="H44" s="37">
        <v>26</v>
      </c>
      <c r="I44" s="37">
        <v>17</v>
      </c>
      <c r="J44" s="71" t="s">
        <v>2</v>
      </c>
      <c r="K44" s="103">
        <f>C4+C10+C16+C22+C28+C34+C40+G4+G10+G16+G22+G28+G34+G40+K4+K10+K16+K22+K28+K34+K40</f>
        <v>2856</v>
      </c>
      <c r="L44" s="103">
        <f>D4+D10+D16+D22+D28+D34+D40+H4+H10+H16+H22+H28+H34+H40+L4+L10+L16+L22+L28+L34+L40</f>
        <v>1344</v>
      </c>
      <c r="M44" s="103">
        <f>E4+E10+E16+E22+E28+E34+E40+I4+I10+I16+I22+I28+I34+I40+M4+M10+M16+M22+M28+M34+M40</f>
        <v>1512</v>
      </c>
      <c r="N44" s="30"/>
    </row>
    <row r="45" spans="1:13" s="79" customFormat="1" ht="13.5" customHeight="1" thickBot="1">
      <c r="A45" s="32"/>
      <c r="B45" s="70">
        <v>34</v>
      </c>
      <c r="C45" s="39">
        <f t="shared" si="0"/>
        <v>38</v>
      </c>
      <c r="D45" s="40">
        <v>17</v>
      </c>
      <c r="E45" s="40">
        <v>21</v>
      </c>
      <c r="F45" s="72">
        <v>69</v>
      </c>
      <c r="G45" s="39">
        <f t="shared" si="1"/>
        <v>32</v>
      </c>
      <c r="H45" s="40">
        <v>17</v>
      </c>
      <c r="I45" s="40">
        <v>15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N44" sqref="N44:O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4" s="3" customFormat="1" ht="12" thickBot="1">
      <c r="A2" s="78"/>
      <c r="B2" s="63" t="s">
        <v>63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  <c r="N2" s="89"/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171</v>
      </c>
      <c r="D4" s="104">
        <f>SUM(D5:D9)</f>
        <v>96</v>
      </c>
      <c r="E4" s="37">
        <f>SUM(E5:E9)</f>
        <v>75</v>
      </c>
      <c r="F4" s="10" t="s">
        <v>37</v>
      </c>
      <c r="G4" s="43">
        <f>SUM(H4:I4)</f>
        <v>339</v>
      </c>
      <c r="H4" s="104">
        <f>SUM(H5:H9)</f>
        <v>173</v>
      </c>
      <c r="I4" s="37">
        <f>SUM(I5:I9)</f>
        <v>166</v>
      </c>
      <c r="J4" s="10" t="s">
        <v>44</v>
      </c>
      <c r="K4" s="106">
        <f>SUM(L4:M4)</f>
        <v>251</v>
      </c>
      <c r="L4" s="107">
        <f>SUM(L5:L9)</f>
        <v>103</v>
      </c>
      <c r="M4" s="42">
        <f>SUM(M5:M9)</f>
        <v>148</v>
      </c>
      <c r="N4" s="30"/>
    </row>
    <row r="5" spans="1:14" s="79" customFormat="1" ht="13.5" customHeight="1">
      <c r="A5" s="30"/>
      <c r="B5" s="65">
        <v>0</v>
      </c>
      <c r="C5" s="36">
        <f>SUM(D5:E5)</f>
        <v>33</v>
      </c>
      <c r="D5" s="37">
        <v>17</v>
      </c>
      <c r="E5" s="37">
        <v>16</v>
      </c>
      <c r="F5" s="71">
        <v>35</v>
      </c>
      <c r="G5" s="36">
        <f>SUM(H5:I5)</f>
        <v>73</v>
      </c>
      <c r="H5" s="37">
        <v>40</v>
      </c>
      <c r="I5" s="37">
        <v>33</v>
      </c>
      <c r="J5" s="71">
        <v>70</v>
      </c>
      <c r="K5" s="76">
        <f>SUM(L5:M5)</f>
        <v>50</v>
      </c>
      <c r="L5" s="42">
        <v>23</v>
      </c>
      <c r="M5" s="31">
        <v>27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30</v>
      </c>
      <c r="D6" s="37">
        <v>16</v>
      </c>
      <c r="E6" s="37">
        <v>14</v>
      </c>
      <c r="F6" s="71">
        <v>36</v>
      </c>
      <c r="G6" s="36">
        <f aca="true" t="shared" si="1" ref="G6:G45">SUM(H6:I6)</f>
        <v>63</v>
      </c>
      <c r="H6" s="37">
        <v>29</v>
      </c>
      <c r="I6" s="37">
        <v>34</v>
      </c>
      <c r="J6" s="71">
        <v>71</v>
      </c>
      <c r="K6" s="76">
        <f aca="true" t="shared" si="2" ref="K6:K40">SUM(L6:M6)</f>
        <v>44</v>
      </c>
      <c r="L6" s="42">
        <v>16</v>
      </c>
      <c r="M6" s="31">
        <v>28</v>
      </c>
      <c r="N6" s="30"/>
    </row>
    <row r="7" spans="1:14" s="79" customFormat="1" ht="13.5" customHeight="1">
      <c r="A7" s="30"/>
      <c r="B7" s="65">
        <v>2</v>
      </c>
      <c r="C7" s="36">
        <f t="shared" si="0"/>
        <v>34</v>
      </c>
      <c r="D7" s="37">
        <v>17</v>
      </c>
      <c r="E7" s="37">
        <v>17</v>
      </c>
      <c r="F7" s="71">
        <v>37</v>
      </c>
      <c r="G7" s="36">
        <f t="shared" si="1"/>
        <v>69</v>
      </c>
      <c r="H7" s="37">
        <v>42</v>
      </c>
      <c r="I7" s="37">
        <v>27</v>
      </c>
      <c r="J7" s="71">
        <v>72</v>
      </c>
      <c r="K7" s="76">
        <f t="shared" si="2"/>
        <v>47</v>
      </c>
      <c r="L7" s="42">
        <v>16</v>
      </c>
      <c r="M7" s="31">
        <v>31</v>
      </c>
      <c r="N7" s="30"/>
    </row>
    <row r="8" spans="1:14" s="79" customFormat="1" ht="13.5" customHeight="1">
      <c r="A8" s="30"/>
      <c r="B8" s="65">
        <v>3</v>
      </c>
      <c r="C8" s="36">
        <f t="shared" si="0"/>
        <v>37</v>
      </c>
      <c r="D8" s="37">
        <v>22</v>
      </c>
      <c r="E8" s="37">
        <v>15</v>
      </c>
      <c r="F8" s="71">
        <v>38</v>
      </c>
      <c r="G8" s="36">
        <f t="shared" si="1"/>
        <v>67</v>
      </c>
      <c r="H8" s="37">
        <v>32</v>
      </c>
      <c r="I8" s="37">
        <v>35</v>
      </c>
      <c r="J8" s="71">
        <v>73</v>
      </c>
      <c r="K8" s="76">
        <f t="shared" si="2"/>
        <v>49</v>
      </c>
      <c r="L8" s="42">
        <v>23</v>
      </c>
      <c r="M8" s="31">
        <v>26</v>
      </c>
      <c r="N8" s="30"/>
    </row>
    <row r="9" spans="1:14" s="79" customFormat="1" ht="13.5" customHeight="1">
      <c r="A9" s="30"/>
      <c r="B9" s="65">
        <v>4</v>
      </c>
      <c r="C9" s="36">
        <f t="shared" si="0"/>
        <v>37</v>
      </c>
      <c r="D9" s="37">
        <v>24</v>
      </c>
      <c r="E9" s="37">
        <v>13</v>
      </c>
      <c r="F9" s="71">
        <v>39</v>
      </c>
      <c r="G9" s="36">
        <f t="shared" si="1"/>
        <v>67</v>
      </c>
      <c r="H9" s="37">
        <v>30</v>
      </c>
      <c r="I9" s="37">
        <v>37</v>
      </c>
      <c r="J9" s="71">
        <v>74</v>
      </c>
      <c r="K9" s="76">
        <f t="shared" si="2"/>
        <v>61</v>
      </c>
      <c r="L9" s="42">
        <v>25</v>
      </c>
      <c r="M9" s="31">
        <v>36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230</v>
      </c>
      <c r="D10" s="37">
        <f>SUM(D11:D15)</f>
        <v>126</v>
      </c>
      <c r="E10" s="37">
        <f>SUM(E11:E15)</f>
        <v>104</v>
      </c>
      <c r="F10" s="10" t="s">
        <v>38</v>
      </c>
      <c r="G10" s="36">
        <f t="shared" si="1"/>
        <v>252</v>
      </c>
      <c r="H10" s="37">
        <f>SUM(H11:H15)</f>
        <v>113</v>
      </c>
      <c r="I10" s="37">
        <f>SUM(I11:I15)</f>
        <v>139</v>
      </c>
      <c r="J10" s="10" t="s">
        <v>45</v>
      </c>
      <c r="K10" s="76">
        <f t="shared" si="2"/>
        <v>228</v>
      </c>
      <c r="L10" s="42">
        <f>SUM(L11:L15)</f>
        <v>101</v>
      </c>
      <c r="M10" s="42">
        <f>SUM(M11:M15)</f>
        <v>127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52</v>
      </c>
      <c r="D11" s="37">
        <v>26</v>
      </c>
      <c r="E11" s="37">
        <v>26</v>
      </c>
      <c r="F11" s="71">
        <v>40</v>
      </c>
      <c r="G11" s="36">
        <f t="shared" si="1"/>
        <v>46</v>
      </c>
      <c r="H11" s="37">
        <v>27</v>
      </c>
      <c r="I11" s="37">
        <v>19</v>
      </c>
      <c r="J11" s="71">
        <v>75</v>
      </c>
      <c r="K11" s="76">
        <f t="shared" si="2"/>
        <v>39</v>
      </c>
      <c r="L11" s="42">
        <v>23</v>
      </c>
      <c r="M11" s="31">
        <v>16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37</v>
      </c>
      <c r="D12" s="37">
        <v>23</v>
      </c>
      <c r="E12" s="37">
        <v>14</v>
      </c>
      <c r="F12" s="71">
        <v>41</v>
      </c>
      <c r="G12" s="36">
        <f t="shared" si="1"/>
        <v>49</v>
      </c>
      <c r="H12" s="37">
        <v>24</v>
      </c>
      <c r="I12" s="37">
        <v>25</v>
      </c>
      <c r="J12" s="71">
        <v>76</v>
      </c>
      <c r="K12" s="76">
        <f t="shared" si="2"/>
        <v>56</v>
      </c>
      <c r="L12" s="42">
        <v>21</v>
      </c>
      <c r="M12" s="31">
        <v>35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38</v>
      </c>
      <c r="D13" s="37">
        <v>22</v>
      </c>
      <c r="E13" s="37">
        <v>16</v>
      </c>
      <c r="F13" s="71">
        <v>42</v>
      </c>
      <c r="G13" s="36">
        <f t="shared" si="1"/>
        <v>59</v>
      </c>
      <c r="H13" s="37">
        <v>26</v>
      </c>
      <c r="I13" s="37">
        <v>33</v>
      </c>
      <c r="J13" s="71">
        <v>77</v>
      </c>
      <c r="K13" s="76">
        <f t="shared" si="2"/>
        <v>47</v>
      </c>
      <c r="L13" s="42">
        <v>21</v>
      </c>
      <c r="M13" s="31">
        <v>26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53</v>
      </c>
      <c r="D14" s="37">
        <v>27</v>
      </c>
      <c r="E14" s="37">
        <v>26</v>
      </c>
      <c r="F14" s="71">
        <v>43</v>
      </c>
      <c r="G14" s="36">
        <f t="shared" si="1"/>
        <v>48</v>
      </c>
      <c r="H14" s="37">
        <v>19</v>
      </c>
      <c r="I14" s="37">
        <v>29</v>
      </c>
      <c r="J14" s="71">
        <v>78</v>
      </c>
      <c r="K14" s="76">
        <f t="shared" si="2"/>
        <v>47</v>
      </c>
      <c r="L14" s="42">
        <v>18</v>
      </c>
      <c r="M14" s="31">
        <v>29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50</v>
      </c>
      <c r="D15" s="37">
        <v>28</v>
      </c>
      <c r="E15" s="37">
        <v>22</v>
      </c>
      <c r="F15" s="71">
        <v>44</v>
      </c>
      <c r="G15" s="36">
        <f t="shared" si="1"/>
        <v>50</v>
      </c>
      <c r="H15" s="37">
        <v>17</v>
      </c>
      <c r="I15" s="37">
        <v>33</v>
      </c>
      <c r="J15" s="71">
        <v>79</v>
      </c>
      <c r="K15" s="76">
        <f t="shared" si="2"/>
        <v>39</v>
      </c>
      <c r="L15" s="42">
        <v>18</v>
      </c>
      <c r="M15" s="31">
        <v>21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224</v>
      </c>
      <c r="D16" s="37">
        <f>SUM(D17:D21)</f>
        <v>110</v>
      </c>
      <c r="E16" s="37">
        <f>SUM(E17:E21)</f>
        <v>114</v>
      </c>
      <c r="F16" s="10" t="s">
        <v>39</v>
      </c>
      <c r="G16" s="36">
        <f t="shared" si="1"/>
        <v>250</v>
      </c>
      <c r="H16" s="37">
        <f>SUM(H17:H21)</f>
        <v>124</v>
      </c>
      <c r="I16" s="37">
        <f>SUM(I17:I21)</f>
        <v>126</v>
      </c>
      <c r="J16" s="10" t="s">
        <v>46</v>
      </c>
      <c r="K16" s="76">
        <f t="shared" si="2"/>
        <v>192</v>
      </c>
      <c r="L16" s="42">
        <f>SUM(L17:L21)</f>
        <v>72</v>
      </c>
      <c r="M16" s="42">
        <f>SUM(M17:M21)</f>
        <v>120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44</v>
      </c>
      <c r="D17" s="37">
        <v>21</v>
      </c>
      <c r="E17" s="37">
        <v>23</v>
      </c>
      <c r="F17" s="71">
        <v>45</v>
      </c>
      <c r="G17" s="36">
        <f t="shared" si="1"/>
        <v>38</v>
      </c>
      <c r="H17" s="37">
        <v>13</v>
      </c>
      <c r="I17" s="37">
        <v>25</v>
      </c>
      <c r="J17" s="71">
        <v>80</v>
      </c>
      <c r="K17" s="76">
        <f t="shared" si="2"/>
        <v>38</v>
      </c>
      <c r="L17" s="42">
        <v>18</v>
      </c>
      <c r="M17" s="31">
        <v>20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48</v>
      </c>
      <c r="D18" s="37">
        <v>18</v>
      </c>
      <c r="E18" s="37">
        <v>30</v>
      </c>
      <c r="F18" s="71">
        <v>46</v>
      </c>
      <c r="G18" s="36">
        <f t="shared" si="1"/>
        <v>50</v>
      </c>
      <c r="H18" s="37">
        <v>26</v>
      </c>
      <c r="I18" s="37">
        <v>24</v>
      </c>
      <c r="J18" s="71">
        <v>81</v>
      </c>
      <c r="K18" s="76">
        <f t="shared" si="2"/>
        <v>45</v>
      </c>
      <c r="L18" s="42">
        <v>14</v>
      </c>
      <c r="M18" s="31">
        <v>31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41</v>
      </c>
      <c r="D19" s="37">
        <v>24</v>
      </c>
      <c r="E19" s="37">
        <v>17</v>
      </c>
      <c r="F19" s="71">
        <v>47</v>
      </c>
      <c r="G19" s="36">
        <f t="shared" si="1"/>
        <v>58</v>
      </c>
      <c r="H19" s="37">
        <v>33</v>
      </c>
      <c r="I19" s="37">
        <v>25</v>
      </c>
      <c r="J19" s="71">
        <v>82</v>
      </c>
      <c r="K19" s="76">
        <f t="shared" si="2"/>
        <v>42</v>
      </c>
      <c r="L19" s="42">
        <v>20</v>
      </c>
      <c r="M19" s="31">
        <v>22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55</v>
      </c>
      <c r="D20" s="37">
        <v>24</v>
      </c>
      <c r="E20" s="37">
        <v>31</v>
      </c>
      <c r="F20" s="71">
        <v>48</v>
      </c>
      <c r="G20" s="36">
        <f t="shared" si="1"/>
        <v>60</v>
      </c>
      <c r="H20" s="37">
        <v>29</v>
      </c>
      <c r="I20" s="37">
        <v>31</v>
      </c>
      <c r="J20" s="71">
        <v>83</v>
      </c>
      <c r="K20" s="76">
        <f t="shared" si="2"/>
        <v>32</v>
      </c>
      <c r="L20" s="42">
        <v>9</v>
      </c>
      <c r="M20" s="31">
        <v>23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36</v>
      </c>
      <c r="D21" s="37">
        <v>23</v>
      </c>
      <c r="E21" s="37">
        <v>13</v>
      </c>
      <c r="F21" s="71">
        <v>49</v>
      </c>
      <c r="G21" s="36">
        <f t="shared" si="1"/>
        <v>44</v>
      </c>
      <c r="H21" s="37">
        <v>23</v>
      </c>
      <c r="I21" s="37">
        <v>21</v>
      </c>
      <c r="J21" s="71">
        <v>84</v>
      </c>
      <c r="K21" s="76">
        <f t="shared" si="2"/>
        <v>35</v>
      </c>
      <c r="L21" s="42">
        <v>11</v>
      </c>
      <c r="M21" s="31">
        <v>24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254</v>
      </c>
      <c r="D22" s="37">
        <f>SUM(D23:D27)</f>
        <v>123</v>
      </c>
      <c r="E22" s="37">
        <f>SUM(E23:E27)</f>
        <v>131</v>
      </c>
      <c r="F22" s="10" t="s">
        <v>40</v>
      </c>
      <c r="G22" s="36">
        <f t="shared" si="1"/>
        <v>282</v>
      </c>
      <c r="H22" s="37">
        <f>SUM(H23:H27)</f>
        <v>125</v>
      </c>
      <c r="I22" s="37">
        <f>SUM(I23:I27)</f>
        <v>157</v>
      </c>
      <c r="J22" s="10" t="s">
        <v>47</v>
      </c>
      <c r="K22" s="76">
        <f t="shared" si="2"/>
        <v>116</v>
      </c>
      <c r="L22" s="42">
        <f>SUM(L23:L27)</f>
        <v>24</v>
      </c>
      <c r="M22" s="42">
        <f>SUM(M23:M27)</f>
        <v>92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52</v>
      </c>
      <c r="D23" s="37">
        <v>32</v>
      </c>
      <c r="E23" s="37">
        <v>20</v>
      </c>
      <c r="F23" s="71">
        <v>50</v>
      </c>
      <c r="G23" s="36">
        <f t="shared" si="1"/>
        <v>59</v>
      </c>
      <c r="H23" s="37">
        <v>26</v>
      </c>
      <c r="I23" s="37">
        <v>33</v>
      </c>
      <c r="J23" s="71">
        <v>85</v>
      </c>
      <c r="K23" s="76">
        <f t="shared" si="2"/>
        <v>24</v>
      </c>
      <c r="L23" s="42">
        <v>8</v>
      </c>
      <c r="M23" s="31">
        <v>16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39</v>
      </c>
      <c r="D24" s="37">
        <v>16</v>
      </c>
      <c r="E24" s="37">
        <v>23</v>
      </c>
      <c r="F24" s="71">
        <v>51</v>
      </c>
      <c r="G24" s="36">
        <f t="shared" si="1"/>
        <v>47</v>
      </c>
      <c r="H24" s="37">
        <v>22</v>
      </c>
      <c r="I24" s="37">
        <v>25</v>
      </c>
      <c r="J24" s="71">
        <v>86</v>
      </c>
      <c r="K24" s="76">
        <f t="shared" si="2"/>
        <v>24</v>
      </c>
      <c r="L24" s="42">
        <v>6</v>
      </c>
      <c r="M24" s="31">
        <v>18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45</v>
      </c>
      <c r="D25" s="37">
        <v>24</v>
      </c>
      <c r="E25" s="37">
        <v>21</v>
      </c>
      <c r="F25" s="71">
        <v>52</v>
      </c>
      <c r="G25" s="36">
        <f t="shared" si="1"/>
        <v>52</v>
      </c>
      <c r="H25" s="37">
        <v>22</v>
      </c>
      <c r="I25" s="37">
        <v>30</v>
      </c>
      <c r="J25" s="71">
        <v>87</v>
      </c>
      <c r="K25" s="76">
        <f t="shared" si="2"/>
        <v>28</v>
      </c>
      <c r="L25" s="42">
        <v>2</v>
      </c>
      <c r="M25" s="31">
        <v>26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55</v>
      </c>
      <c r="D26" s="37">
        <v>28</v>
      </c>
      <c r="E26" s="37">
        <v>27</v>
      </c>
      <c r="F26" s="71">
        <v>53</v>
      </c>
      <c r="G26" s="36">
        <f t="shared" si="1"/>
        <v>60</v>
      </c>
      <c r="H26" s="37">
        <v>27</v>
      </c>
      <c r="I26" s="37">
        <v>33</v>
      </c>
      <c r="J26" s="71">
        <v>88</v>
      </c>
      <c r="K26" s="76">
        <f t="shared" si="2"/>
        <v>20</v>
      </c>
      <c r="L26" s="42">
        <v>5</v>
      </c>
      <c r="M26" s="31">
        <v>15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63</v>
      </c>
      <c r="D27" s="37">
        <v>23</v>
      </c>
      <c r="E27" s="37">
        <v>40</v>
      </c>
      <c r="F27" s="71">
        <v>54</v>
      </c>
      <c r="G27" s="36">
        <f t="shared" si="1"/>
        <v>64</v>
      </c>
      <c r="H27" s="37">
        <v>28</v>
      </c>
      <c r="I27" s="37">
        <v>36</v>
      </c>
      <c r="J27" s="71">
        <v>89</v>
      </c>
      <c r="K27" s="76">
        <f t="shared" si="2"/>
        <v>20</v>
      </c>
      <c r="L27" s="42">
        <v>3</v>
      </c>
      <c r="M27" s="31">
        <v>17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258</v>
      </c>
      <c r="D28" s="37">
        <f>SUM(D29:D33)</f>
        <v>131</v>
      </c>
      <c r="E28" s="37">
        <f>SUM(E29:E33)</f>
        <v>127</v>
      </c>
      <c r="F28" s="10" t="s">
        <v>41</v>
      </c>
      <c r="G28" s="36">
        <f t="shared" si="1"/>
        <v>361</v>
      </c>
      <c r="H28" s="37">
        <f>SUM(H29:H33)</f>
        <v>169</v>
      </c>
      <c r="I28" s="37">
        <f>SUM(I29:I33)</f>
        <v>192</v>
      </c>
      <c r="J28" s="10" t="s">
        <v>48</v>
      </c>
      <c r="K28" s="76">
        <f t="shared" si="2"/>
        <v>44</v>
      </c>
      <c r="L28" s="42">
        <f>SUM(L29:L33)</f>
        <v>10</v>
      </c>
      <c r="M28" s="42">
        <f>SUM(M29:M33)</f>
        <v>34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44</v>
      </c>
      <c r="D29" s="37">
        <v>21</v>
      </c>
      <c r="E29" s="37">
        <v>23</v>
      </c>
      <c r="F29" s="71">
        <v>55</v>
      </c>
      <c r="G29" s="36">
        <f t="shared" si="1"/>
        <v>64</v>
      </c>
      <c r="H29" s="37">
        <v>32</v>
      </c>
      <c r="I29" s="37">
        <v>32</v>
      </c>
      <c r="J29" s="71">
        <v>90</v>
      </c>
      <c r="K29" s="76">
        <f t="shared" si="2"/>
        <v>11</v>
      </c>
      <c r="L29" s="42">
        <v>2</v>
      </c>
      <c r="M29" s="31">
        <v>9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49</v>
      </c>
      <c r="D30" s="37">
        <v>22</v>
      </c>
      <c r="E30" s="37">
        <v>27</v>
      </c>
      <c r="F30" s="71">
        <v>56</v>
      </c>
      <c r="G30" s="36">
        <f t="shared" si="1"/>
        <v>71</v>
      </c>
      <c r="H30" s="37">
        <v>35</v>
      </c>
      <c r="I30" s="37">
        <v>36</v>
      </c>
      <c r="J30" s="71">
        <v>91</v>
      </c>
      <c r="K30" s="76">
        <f t="shared" si="2"/>
        <v>16</v>
      </c>
      <c r="L30" s="42">
        <v>6</v>
      </c>
      <c r="M30" s="31">
        <v>10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49</v>
      </c>
      <c r="D31" s="37">
        <v>24</v>
      </c>
      <c r="E31" s="37">
        <v>25</v>
      </c>
      <c r="F31" s="71">
        <v>57</v>
      </c>
      <c r="G31" s="36">
        <f t="shared" si="1"/>
        <v>65</v>
      </c>
      <c r="H31" s="37">
        <v>31</v>
      </c>
      <c r="I31" s="37">
        <v>34</v>
      </c>
      <c r="J31" s="71">
        <v>92</v>
      </c>
      <c r="K31" s="76">
        <f t="shared" si="2"/>
        <v>10</v>
      </c>
      <c r="L31" s="42">
        <v>2</v>
      </c>
      <c r="M31" s="31">
        <v>8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49</v>
      </c>
      <c r="D32" s="37">
        <v>24</v>
      </c>
      <c r="E32" s="37">
        <v>25</v>
      </c>
      <c r="F32" s="71">
        <v>58</v>
      </c>
      <c r="G32" s="36">
        <f t="shared" si="1"/>
        <v>78</v>
      </c>
      <c r="H32" s="37">
        <v>35</v>
      </c>
      <c r="I32" s="37">
        <v>43</v>
      </c>
      <c r="J32" s="71">
        <v>93</v>
      </c>
      <c r="K32" s="76">
        <f t="shared" si="2"/>
        <v>4</v>
      </c>
      <c r="L32" s="42">
        <v>0</v>
      </c>
      <c r="M32" s="31">
        <v>4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67</v>
      </c>
      <c r="D33" s="37">
        <v>40</v>
      </c>
      <c r="E33" s="37">
        <v>27</v>
      </c>
      <c r="F33" s="71">
        <v>59</v>
      </c>
      <c r="G33" s="36">
        <f t="shared" si="1"/>
        <v>83</v>
      </c>
      <c r="H33" s="37">
        <v>36</v>
      </c>
      <c r="I33" s="37">
        <v>47</v>
      </c>
      <c r="J33" s="71">
        <v>94</v>
      </c>
      <c r="K33" s="76">
        <f t="shared" si="2"/>
        <v>3</v>
      </c>
      <c r="L33" s="42">
        <v>0</v>
      </c>
      <c r="M33" s="31">
        <v>3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258</v>
      </c>
      <c r="D34" s="37">
        <f>SUM(D35:D39)</f>
        <v>129</v>
      </c>
      <c r="E34" s="37">
        <f>SUM(E35:E39)</f>
        <v>129</v>
      </c>
      <c r="F34" s="10" t="s">
        <v>42</v>
      </c>
      <c r="G34" s="36">
        <f t="shared" si="1"/>
        <v>403</v>
      </c>
      <c r="H34" s="37">
        <f>SUM(H35:H39)</f>
        <v>192</v>
      </c>
      <c r="I34" s="37">
        <f>SUM(I35:I39)</f>
        <v>211</v>
      </c>
      <c r="J34" s="10" t="s">
        <v>49</v>
      </c>
      <c r="K34" s="76">
        <f t="shared" si="2"/>
        <v>14</v>
      </c>
      <c r="L34" s="42">
        <f>SUM(L35:L39)</f>
        <v>4</v>
      </c>
      <c r="M34" s="42">
        <f>SUM(M35:M39)</f>
        <v>10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35</v>
      </c>
      <c r="D35" s="37">
        <v>25</v>
      </c>
      <c r="E35" s="37">
        <v>10</v>
      </c>
      <c r="F35" s="71">
        <v>60</v>
      </c>
      <c r="G35" s="36">
        <f t="shared" si="1"/>
        <v>81</v>
      </c>
      <c r="H35" s="37">
        <v>49</v>
      </c>
      <c r="I35" s="37">
        <v>32</v>
      </c>
      <c r="J35" s="71">
        <v>95</v>
      </c>
      <c r="K35" s="76">
        <f t="shared" si="2"/>
        <v>4</v>
      </c>
      <c r="L35" s="42">
        <v>2</v>
      </c>
      <c r="M35" s="31">
        <v>2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54</v>
      </c>
      <c r="D36" s="37">
        <v>27</v>
      </c>
      <c r="E36" s="37">
        <v>27</v>
      </c>
      <c r="F36" s="71">
        <v>61</v>
      </c>
      <c r="G36" s="36">
        <f t="shared" si="1"/>
        <v>99</v>
      </c>
      <c r="H36" s="37">
        <v>40</v>
      </c>
      <c r="I36" s="37">
        <v>59</v>
      </c>
      <c r="J36" s="71">
        <v>96</v>
      </c>
      <c r="K36" s="76">
        <f t="shared" si="2"/>
        <v>2</v>
      </c>
      <c r="L36" s="42">
        <v>0</v>
      </c>
      <c r="M36" s="31">
        <v>2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58</v>
      </c>
      <c r="D37" s="37">
        <v>23</v>
      </c>
      <c r="E37" s="37">
        <v>35</v>
      </c>
      <c r="F37" s="71">
        <v>62</v>
      </c>
      <c r="G37" s="36">
        <f t="shared" si="1"/>
        <v>100</v>
      </c>
      <c r="H37" s="37">
        <v>44</v>
      </c>
      <c r="I37" s="37">
        <v>56</v>
      </c>
      <c r="J37" s="71">
        <v>97</v>
      </c>
      <c r="K37" s="76">
        <f t="shared" si="2"/>
        <v>2</v>
      </c>
      <c r="L37" s="42">
        <v>1</v>
      </c>
      <c r="M37" s="31">
        <v>1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57</v>
      </c>
      <c r="D38" s="37">
        <v>33</v>
      </c>
      <c r="E38" s="37">
        <v>24</v>
      </c>
      <c r="F38" s="71">
        <v>63</v>
      </c>
      <c r="G38" s="36">
        <f t="shared" si="1"/>
        <v>77</v>
      </c>
      <c r="H38" s="37">
        <v>35</v>
      </c>
      <c r="I38" s="37">
        <v>42</v>
      </c>
      <c r="J38" s="71">
        <v>98</v>
      </c>
      <c r="K38" s="76">
        <f t="shared" si="2"/>
        <v>4</v>
      </c>
      <c r="L38" s="42">
        <v>1</v>
      </c>
      <c r="M38" s="31">
        <v>3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54</v>
      </c>
      <c r="D39" s="37">
        <v>21</v>
      </c>
      <c r="E39" s="37">
        <v>33</v>
      </c>
      <c r="F39" s="71">
        <v>64</v>
      </c>
      <c r="G39" s="36">
        <f t="shared" si="1"/>
        <v>46</v>
      </c>
      <c r="H39" s="37">
        <v>24</v>
      </c>
      <c r="I39" s="37">
        <v>22</v>
      </c>
      <c r="J39" s="71">
        <v>99</v>
      </c>
      <c r="K39" s="76">
        <f t="shared" si="2"/>
        <v>2</v>
      </c>
      <c r="L39" s="42">
        <v>0</v>
      </c>
      <c r="M39" s="31">
        <v>2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297</v>
      </c>
      <c r="D40" s="37">
        <f>SUM(D41:D45)</f>
        <v>161</v>
      </c>
      <c r="E40" s="37">
        <f>SUM(E41:E45)</f>
        <v>136</v>
      </c>
      <c r="F40" s="10" t="s">
        <v>43</v>
      </c>
      <c r="G40" s="36">
        <f t="shared" si="1"/>
        <v>335</v>
      </c>
      <c r="H40" s="37">
        <f>SUM(H41:H45)</f>
        <v>181</v>
      </c>
      <c r="I40" s="37">
        <f>SUM(I41:I45)</f>
        <v>154</v>
      </c>
      <c r="J40" s="73" t="s">
        <v>50</v>
      </c>
      <c r="K40" s="76">
        <f t="shared" si="2"/>
        <v>2</v>
      </c>
      <c r="L40" s="42">
        <v>0</v>
      </c>
      <c r="M40" s="31">
        <v>2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45</v>
      </c>
      <c r="D41" s="37">
        <v>23</v>
      </c>
      <c r="E41" s="37">
        <v>22</v>
      </c>
      <c r="F41" s="71">
        <v>65</v>
      </c>
      <c r="G41" s="36">
        <f t="shared" si="1"/>
        <v>74</v>
      </c>
      <c r="H41" s="37">
        <v>40</v>
      </c>
      <c r="I41" s="37">
        <v>34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64</v>
      </c>
      <c r="D42" s="37">
        <v>39</v>
      </c>
      <c r="E42" s="37">
        <v>25</v>
      </c>
      <c r="F42" s="71">
        <v>66</v>
      </c>
      <c r="G42" s="36">
        <f t="shared" si="1"/>
        <v>72</v>
      </c>
      <c r="H42" s="37">
        <v>36</v>
      </c>
      <c r="I42" s="37">
        <v>36</v>
      </c>
      <c r="J42" s="71" t="s">
        <v>52</v>
      </c>
      <c r="K42" s="103">
        <f>G40+K4+K10+K16+K22+K28+K34+K40</f>
        <v>1182</v>
      </c>
      <c r="L42" s="105">
        <f>H40+L4+L10+L16+L22+L28+L34+L40</f>
        <v>495</v>
      </c>
      <c r="M42" s="103">
        <f>I40+M4+M10+M16+M22+M28+M34+M40</f>
        <v>687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63</v>
      </c>
      <c r="D43" s="37">
        <v>37</v>
      </c>
      <c r="E43" s="37">
        <v>26</v>
      </c>
      <c r="F43" s="71">
        <v>67</v>
      </c>
      <c r="G43" s="36">
        <f t="shared" si="1"/>
        <v>72</v>
      </c>
      <c r="H43" s="37">
        <v>38</v>
      </c>
      <c r="I43" s="37">
        <v>34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62</v>
      </c>
      <c r="D44" s="37">
        <v>29</v>
      </c>
      <c r="E44" s="37">
        <v>33</v>
      </c>
      <c r="F44" s="71">
        <v>68</v>
      </c>
      <c r="G44" s="36">
        <f t="shared" si="1"/>
        <v>62</v>
      </c>
      <c r="H44" s="37">
        <v>36</v>
      </c>
      <c r="I44" s="37">
        <v>26</v>
      </c>
      <c r="J44" s="71" t="s">
        <v>2</v>
      </c>
      <c r="K44" s="103">
        <f>C4+C10+C16+C22+C28+C34+C40+G4+G10+G16+G22+G28+G34+G40+K4+K10+K16+K22+K28+K34+K40</f>
        <v>4761</v>
      </c>
      <c r="L44" s="103">
        <f>D4+D10+D16+D22+D28+D34+D40+H4+H10+H16+H22+H28+H34+H40+L4+L10+L16+L22+L28+L34+L40</f>
        <v>2267</v>
      </c>
      <c r="M44" s="103">
        <f>E4+E10+E16+E22+E28+E34+E40+I4+I10+I16+I22+I28+I34+I40+M4+M10+M16+M22+M28+M34+M40</f>
        <v>2494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63</v>
      </c>
      <c r="D45" s="40">
        <v>33</v>
      </c>
      <c r="E45" s="40">
        <v>30</v>
      </c>
      <c r="F45" s="72">
        <v>69</v>
      </c>
      <c r="G45" s="39">
        <f t="shared" si="1"/>
        <v>55</v>
      </c>
      <c r="H45" s="40">
        <v>31</v>
      </c>
      <c r="I45" s="40">
        <v>24</v>
      </c>
      <c r="J45" s="72"/>
      <c r="K45" s="77"/>
      <c r="L45" s="33"/>
      <c r="M45" s="33"/>
      <c r="N45" s="30"/>
    </row>
    <row r="46" spans="1:14" s="3" customFormat="1" ht="11.25">
      <c r="A46" s="3" t="s">
        <v>0</v>
      </c>
      <c r="B46" s="66"/>
      <c r="F46" s="66"/>
      <c r="G46" s="80"/>
      <c r="H46" s="80"/>
      <c r="I46" s="80"/>
      <c r="J46" s="66"/>
      <c r="N46" s="89"/>
    </row>
    <row r="47" spans="2:14" s="3" customFormat="1" ht="11.25">
      <c r="B47" s="66"/>
      <c r="F47" s="66"/>
      <c r="J47" s="66"/>
      <c r="N47" s="89"/>
    </row>
    <row r="48" spans="2:14" s="3" customFormat="1" ht="11.25">
      <c r="B48" s="66"/>
      <c r="F48" s="66"/>
      <c r="J48" s="66"/>
      <c r="N48" s="89"/>
    </row>
    <row r="49" spans="2:14" s="3" customFormat="1" ht="11.25">
      <c r="B49" s="66"/>
      <c r="F49" s="66"/>
      <c r="J49" s="66"/>
      <c r="N49" s="89"/>
    </row>
    <row r="50" spans="2:14" s="3" customFormat="1" ht="11.25">
      <c r="B50" s="66"/>
      <c r="F50" s="66"/>
      <c r="J50" s="66"/>
      <c r="N50" s="89"/>
    </row>
    <row r="51" spans="2:14" s="3" customFormat="1" ht="11.25">
      <c r="B51" s="66"/>
      <c r="F51" s="66"/>
      <c r="J51" s="66"/>
      <c r="N51" s="89"/>
    </row>
    <row r="52" spans="2:14" s="3" customFormat="1" ht="11.25">
      <c r="B52" s="66"/>
      <c r="F52" s="66"/>
      <c r="J52" s="66"/>
      <c r="N52" s="89"/>
    </row>
    <row r="53" spans="2:14" s="3" customFormat="1" ht="11.25">
      <c r="B53" s="66"/>
      <c r="F53" s="66"/>
      <c r="J53" s="66"/>
      <c r="N53" s="89"/>
    </row>
    <row r="54" spans="2:14" s="3" customFormat="1" ht="11.25">
      <c r="B54" s="66"/>
      <c r="F54" s="66"/>
      <c r="J54" s="66"/>
      <c r="N54" s="89"/>
    </row>
    <row r="55" spans="2:14" s="3" customFormat="1" ht="11.25">
      <c r="B55" s="66"/>
      <c r="F55" s="66"/>
      <c r="J55" s="66"/>
      <c r="N55" s="89"/>
    </row>
    <row r="56" spans="2:14" s="3" customFormat="1" ht="11.25">
      <c r="B56" s="66"/>
      <c r="F56" s="66"/>
      <c r="J56" s="66"/>
      <c r="N56" s="89"/>
    </row>
    <row r="57" spans="2:14" s="3" customFormat="1" ht="11.25">
      <c r="B57" s="66"/>
      <c r="F57" s="66"/>
      <c r="J57" s="66"/>
      <c r="N57" s="89"/>
    </row>
    <row r="58" spans="2:14" s="3" customFormat="1" ht="11.25">
      <c r="B58" s="66"/>
      <c r="F58" s="66"/>
      <c r="J58" s="66"/>
      <c r="N58" s="89"/>
    </row>
    <row r="59" spans="2:14" s="3" customFormat="1" ht="11.25">
      <c r="B59" s="66"/>
      <c r="F59" s="66"/>
      <c r="J59" s="66"/>
      <c r="N59" s="89"/>
    </row>
    <row r="60" spans="2:14" s="3" customFormat="1" ht="11.25">
      <c r="B60" s="66"/>
      <c r="F60" s="66"/>
      <c r="J60" s="66"/>
      <c r="N60" s="89"/>
    </row>
    <row r="61" spans="2:14" s="3" customFormat="1" ht="11.25">
      <c r="B61" s="66"/>
      <c r="F61" s="66"/>
      <c r="J61" s="66"/>
      <c r="N61" s="89"/>
    </row>
    <row r="62" spans="2:14" s="3" customFormat="1" ht="11.25">
      <c r="B62" s="66"/>
      <c r="F62" s="66"/>
      <c r="J62" s="66"/>
      <c r="N62" s="89"/>
    </row>
    <row r="63" spans="2:14" s="3" customFormat="1" ht="11.25">
      <c r="B63" s="66"/>
      <c r="F63" s="66"/>
      <c r="J63" s="66"/>
      <c r="N63" s="89"/>
    </row>
    <row r="64" spans="2:14" s="3" customFormat="1" ht="11.25">
      <c r="B64" s="66"/>
      <c r="F64" s="66"/>
      <c r="J64" s="66"/>
      <c r="N64" s="89"/>
    </row>
    <row r="65" spans="2:14" s="3" customFormat="1" ht="11.25">
      <c r="B65" s="66"/>
      <c r="F65" s="66"/>
      <c r="J65" s="66"/>
      <c r="N65" s="89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P44" sqref="P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64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124</v>
      </c>
      <c r="D4" s="104">
        <f>SUM(D5:D9)</f>
        <v>66</v>
      </c>
      <c r="E4" s="37">
        <f>SUM(E5:E9)</f>
        <v>58</v>
      </c>
      <c r="F4" s="10" t="s">
        <v>37</v>
      </c>
      <c r="G4" s="43">
        <f>SUM(H4:I4)</f>
        <v>219</v>
      </c>
      <c r="H4" s="104">
        <f>SUM(H5:H9)</f>
        <v>104</v>
      </c>
      <c r="I4" s="37">
        <f>SUM(I5:I9)</f>
        <v>115</v>
      </c>
      <c r="J4" s="10" t="s">
        <v>44</v>
      </c>
      <c r="K4" s="106">
        <f>SUM(L4:M4)</f>
        <v>163</v>
      </c>
      <c r="L4" s="107">
        <f>SUM(L5:L9)</f>
        <v>74</v>
      </c>
      <c r="M4" s="42">
        <f>SUM(M5:M9)</f>
        <v>89</v>
      </c>
      <c r="N4" s="30"/>
    </row>
    <row r="5" spans="1:14" s="79" customFormat="1" ht="13.5" customHeight="1">
      <c r="A5" s="30"/>
      <c r="B5" s="65">
        <v>0</v>
      </c>
      <c r="C5" s="36">
        <f>SUM(D5:E5)</f>
        <v>21</v>
      </c>
      <c r="D5" s="37">
        <v>11</v>
      </c>
      <c r="E5" s="37">
        <v>10</v>
      </c>
      <c r="F5" s="71">
        <v>35</v>
      </c>
      <c r="G5" s="36">
        <f>SUM(H5:I5)</f>
        <v>40</v>
      </c>
      <c r="H5" s="37">
        <v>21</v>
      </c>
      <c r="I5" s="37">
        <v>19</v>
      </c>
      <c r="J5" s="71">
        <v>70</v>
      </c>
      <c r="K5" s="76">
        <f>SUM(L5:M5)</f>
        <v>34</v>
      </c>
      <c r="L5" s="42">
        <v>15</v>
      </c>
      <c r="M5" s="31">
        <v>19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24</v>
      </c>
      <c r="D6" s="37">
        <v>11</v>
      </c>
      <c r="E6" s="37">
        <v>13</v>
      </c>
      <c r="F6" s="71">
        <v>36</v>
      </c>
      <c r="G6" s="36">
        <f aca="true" t="shared" si="1" ref="G6:G45">SUM(H6:I6)</f>
        <v>40</v>
      </c>
      <c r="H6" s="37">
        <v>17</v>
      </c>
      <c r="I6" s="37">
        <v>23</v>
      </c>
      <c r="J6" s="71">
        <v>71</v>
      </c>
      <c r="K6" s="76">
        <f aca="true" t="shared" si="2" ref="K6:K40">SUM(L6:M6)</f>
        <v>26</v>
      </c>
      <c r="L6" s="42">
        <v>11</v>
      </c>
      <c r="M6" s="31">
        <v>15</v>
      </c>
      <c r="N6" s="30"/>
    </row>
    <row r="7" spans="1:14" s="79" customFormat="1" ht="13.5" customHeight="1">
      <c r="A7" s="30"/>
      <c r="B7" s="65">
        <v>2</v>
      </c>
      <c r="C7" s="36">
        <f t="shared" si="0"/>
        <v>24</v>
      </c>
      <c r="D7" s="37">
        <v>14</v>
      </c>
      <c r="E7" s="37">
        <v>10</v>
      </c>
      <c r="F7" s="71">
        <v>37</v>
      </c>
      <c r="G7" s="36">
        <f t="shared" si="1"/>
        <v>49</v>
      </c>
      <c r="H7" s="37">
        <v>24</v>
      </c>
      <c r="I7" s="37">
        <v>25</v>
      </c>
      <c r="J7" s="71">
        <v>72</v>
      </c>
      <c r="K7" s="76">
        <f t="shared" si="2"/>
        <v>33</v>
      </c>
      <c r="L7" s="42">
        <v>14</v>
      </c>
      <c r="M7" s="31">
        <v>19</v>
      </c>
      <c r="N7" s="30"/>
    </row>
    <row r="8" spans="1:14" s="79" customFormat="1" ht="13.5" customHeight="1">
      <c r="A8" s="30"/>
      <c r="B8" s="65">
        <v>3</v>
      </c>
      <c r="C8" s="36">
        <f t="shared" si="0"/>
        <v>28</v>
      </c>
      <c r="D8" s="37">
        <v>16</v>
      </c>
      <c r="E8" s="37">
        <v>12</v>
      </c>
      <c r="F8" s="71">
        <v>38</v>
      </c>
      <c r="G8" s="36">
        <f t="shared" si="1"/>
        <v>47</v>
      </c>
      <c r="H8" s="37">
        <v>25</v>
      </c>
      <c r="I8" s="37">
        <v>22</v>
      </c>
      <c r="J8" s="71">
        <v>73</v>
      </c>
      <c r="K8" s="76">
        <f t="shared" si="2"/>
        <v>38</v>
      </c>
      <c r="L8" s="42">
        <v>21</v>
      </c>
      <c r="M8" s="31">
        <v>17</v>
      </c>
      <c r="N8" s="30"/>
    </row>
    <row r="9" spans="1:14" s="79" customFormat="1" ht="13.5" customHeight="1">
      <c r="A9" s="30"/>
      <c r="B9" s="65">
        <v>4</v>
      </c>
      <c r="C9" s="36">
        <f t="shared" si="0"/>
        <v>27</v>
      </c>
      <c r="D9" s="37">
        <v>14</v>
      </c>
      <c r="E9" s="37">
        <v>13</v>
      </c>
      <c r="F9" s="71">
        <v>39</v>
      </c>
      <c r="G9" s="36">
        <f t="shared" si="1"/>
        <v>43</v>
      </c>
      <c r="H9" s="37">
        <v>17</v>
      </c>
      <c r="I9" s="37">
        <v>26</v>
      </c>
      <c r="J9" s="71">
        <v>74</v>
      </c>
      <c r="K9" s="76">
        <f t="shared" si="2"/>
        <v>32</v>
      </c>
      <c r="L9" s="42">
        <v>13</v>
      </c>
      <c r="M9" s="31">
        <v>19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142</v>
      </c>
      <c r="D10" s="37">
        <f>SUM(D11:D15)</f>
        <v>69</v>
      </c>
      <c r="E10" s="37">
        <f>SUM(E11:E15)</f>
        <v>73</v>
      </c>
      <c r="F10" s="10" t="s">
        <v>38</v>
      </c>
      <c r="G10" s="36">
        <f t="shared" si="1"/>
        <v>181</v>
      </c>
      <c r="H10" s="37">
        <f>SUM(H11:H15)</f>
        <v>76</v>
      </c>
      <c r="I10" s="37">
        <f>SUM(I11:I15)</f>
        <v>105</v>
      </c>
      <c r="J10" s="10" t="s">
        <v>45</v>
      </c>
      <c r="K10" s="76">
        <f t="shared" si="2"/>
        <v>191</v>
      </c>
      <c r="L10" s="42">
        <f>SUM(L11:L15)</f>
        <v>72</v>
      </c>
      <c r="M10" s="42">
        <f>SUM(M11:M15)</f>
        <v>119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28</v>
      </c>
      <c r="D11" s="37">
        <v>16</v>
      </c>
      <c r="E11" s="37">
        <v>12</v>
      </c>
      <c r="F11" s="71">
        <v>40</v>
      </c>
      <c r="G11" s="36">
        <f t="shared" si="1"/>
        <v>31</v>
      </c>
      <c r="H11" s="37">
        <v>13</v>
      </c>
      <c r="I11" s="37">
        <v>18</v>
      </c>
      <c r="J11" s="71">
        <v>75</v>
      </c>
      <c r="K11" s="76">
        <f t="shared" si="2"/>
        <v>40</v>
      </c>
      <c r="L11" s="42">
        <v>14</v>
      </c>
      <c r="M11" s="31">
        <v>26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33</v>
      </c>
      <c r="D12" s="37">
        <v>15</v>
      </c>
      <c r="E12" s="37">
        <v>18</v>
      </c>
      <c r="F12" s="71">
        <v>41</v>
      </c>
      <c r="G12" s="36">
        <f t="shared" si="1"/>
        <v>41</v>
      </c>
      <c r="H12" s="37">
        <v>16</v>
      </c>
      <c r="I12" s="37">
        <v>25</v>
      </c>
      <c r="J12" s="71">
        <v>76</v>
      </c>
      <c r="K12" s="76">
        <f t="shared" si="2"/>
        <v>47</v>
      </c>
      <c r="L12" s="42">
        <v>15</v>
      </c>
      <c r="M12" s="31">
        <v>32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29</v>
      </c>
      <c r="D13" s="37">
        <v>10</v>
      </c>
      <c r="E13" s="37">
        <v>19</v>
      </c>
      <c r="F13" s="71">
        <v>42</v>
      </c>
      <c r="G13" s="36">
        <f t="shared" si="1"/>
        <v>31</v>
      </c>
      <c r="H13" s="37">
        <v>19</v>
      </c>
      <c r="I13" s="37">
        <v>12</v>
      </c>
      <c r="J13" s="71">
        <v>77</v>
      </c>
      <c r="K13" s="76">
        <f t="shared" si="2"/>
        <v>29</v>
      </c>
      <c r="L13" s="42">
        <v>8</v>
      </c>
      <c r="M13" s="31">
        <v>21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18</v>
      </c>
      <c r="D14" s="37">
        <v>11</v>
      </c>
      <c r="E14" s="37">
        <v>7</v>
      </c>
      <c r="F14" s="71">
        <v>43</v>
      </c>
      <c r="G14" s="36">
        <f t="shared" si="1"/>
        <v>35</v>
      </c>
      <c r="H14" s="37">
        <v>16</v>
      </c>
      <c r="I14" s="37">
        <v>19</v>
      </c>
      <c r="J14" s="71">
        <v>78</v>
      </c>
      <c r="K14" s="76">
        <f t="shared" si="2"/>
        <v>35</v>
      </c>
      <c r="L14" s="42">
        <v>18</v>
      </c>
      <c r="M14" s="31">
        <v>17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34</v>
      </c>
      <c r="D15" s="37">
        <v>17</v>
      </c>
      <c r="E15" s="37">
        <v>17</v>
      </c>
      <c r="F15" s="71">
        <v>44</v>
      </c>
      <c r="G15" s="36">
        <f t="shared" si="1"/>
        <v>43</v>
      </c>
      <c r="H15" s="37">
        <v>12</v>
      </c>
      <c r="I15" s="37">
        <v>31</v>
      </c>
      <c r="J15" s="71">
        <v>79</v>
      </c>
      <c r="K15" s="76">
        <f t="shared" si="2"/>
        <v>40</v>
      </c>
      <c r="L15" s="42">
        <v>17</v>
      </c>
      <c r="M15" s="31">
        <v>23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161</v>
      </c>
      <c r="D16" s="37">
        <f>SUM(D17:D21)</f>
        <v>91</v>
      </c>
      <c r="E16" s="37">
        <f>SUM(E17:E21)</f>
        <v>70</v>
      </c>
      <c r="F16" s="10" t="s">
        <v>39</v>
      </c>
      <c r="G16" s="36">
        <f t="shared" si="1"/>
        <v>221</v>
      </c>
      <c r="H16" s="37">
        <f>SUM(H17:H21)</f>
        <v>113</v>
      </c>
      <c r="I16" s="37">
        <f>SUM(I17:I21)</f>
        <v>108</v>
      </c>
      <c r="J16" s="10" t="s">
        <v>46</v>
      </c>
      <c r="K16" s="76">
        <f t="shared" si="2"/>
        <v>139</v>
      </c>
      <c r="L16" s="42">
        <f>SUM(L17:L21)</f>
        <v>51</v>
      </c>
      <c r="M16" s="42">
        <f>SUM(M17:M21)</f>
        <v>88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31</v>
      </c>
      <c r="D17" s="37">
        <v>17</v>
      </c>
      <c r="E17" s="37">
        <v>14</v>
      </c>
      <c r="F17" s="71">
        <v>45</v>
      </c>
      <c r="G17" s="36">
        <f t="shared" si="1"/>
        <v>49</v>
      </c>
      <c r="H17" s="37">
        <v>26</v>
      </c>
      <c r="I17" s="37">
        <v>23</v>
      </c>
      <c r="J17" s="71">
        <v>80</v>
      </c>
      <c r="K17" s="76">
        <f t="shared" si="2"/>
        <v>32</v>
      </c>
      <c r="L17" s="42">
        <v>12</v>
      </c>
      <c r="M17" s="31">
        <v>20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30</v>
      </c>
      <c r="D18" s="37">
        <v>13</v>
      </c>
      <c r="E18" s="37">
        <v>17</v>
      </c>
      <c r="F18" s="71">
        <v>46</v>
      </c>
      <c r="G18" s="36">
        <f t="shared" si="1"/>
        <v>31</v>
      </c>
      <c r="H18" s="37">
        <v>17</v>
      </c>
      <c r="I18" s="37">
        <v>14</v>
      </c>
      <c r="J18" s="71">
        <v>81</v>
      </c>
      <c r="K18" s="76">
        <f t="shared" si="2"/>
        <v>24</v>
      </c>
      <c r="L18" s="42">
        <v>8</v>
      </c>
      <c r="M18" s="31">
        <v>16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31</v>
      </c>
      <c r="D19" s="37">
        <v>17</v>
      </c>
      <c r="E19" s="37">
        <v>14</v>
      </c>
      <c r="F19" s="71">
        <v>47</v>
      </c>
      <c r="G19" s="36">
        <f t="shared" si="1"/>
        <v>46</v>
      </c>
      <c r="H19" s="37">
        <v>18</v>
      </c>
      <c r="I19" s="37">
        <v>28</v>
      </c>
      <c r="J19" s="71">
        <v>82</v>
      </c>
      <c r="K19" s="76">
        <f t="shared" si="2"/>
        <v>32</v>
      </c>
      <c r="L19" s="42">
        <v>10</v>
      </c>
      <c r="M19" s="31">
        <v>22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30</v>
      </c>
      <c r="D20" s="37">
        <v>19</v>
      </c>
      <c r="E20" s="37">
        <v>11</v>
      </c>
      <c r="F20" s="71">
        <v>48</v>
      </c>
      <c r="G20" s="36">
        <f t="shared" si="1"/>
        <v>48</v>
      </c>
      <c r="H20" s="37">
        <v>23</v>
      </c>
      <c r="I20" s="37">
        <v>25</v>
      </c>
      <c r="J20" s="71">
        <v>83</v>
      </c>
      <c r="K20" s="76">
        <f t="shared" si="2"/>
        <v>31</v>
      </c>
      <c r="L20" s="42">
        <v>14</v>
      </c>
      <c r="M20" s="31">
        <v>17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39</v>
      </c>
      <c r="D21" s="37">
        <v>25</v>
      </c>
      <c r="E21" s="37">
        <v>14</v>
      </c>
      <c r="F21" s="71">
        <v>49</v>
      </c>
      <c r="G21" s="36">
        <f t="shared" si="1"/>
        <v>47</v>
      </c>
      <c r="H21" s="37">
        <v>29</v>
      </c>
      <c r="I21" s="37">
        <v>18</v>
      </c>
      <c r="J21" s="71">
        <v>84</v>
      </c>
      <c r="K21" s="76">
        <f t="shared" si="2"/>
        <v>20</v>
      </c>
      <c r="L21" s="42">
        <v>7</v>
      </c>
      <c r="M21" s="31">
        <v>13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191</v>
      </c>
      <c r="D22" s="37">
        <f>SUM(D23:D27)</f>
        <v>99</v>
      </c>
      <c r="E22" s="37">
        <f>SUM(E23:E27)</f>
        <v>92</v>
      </c>
      <c r="F22" s="10" t="s">
        <v>40</v>
      </c>
      <c r="G22" s="36">
        <f t="shared" si="1"/>
        <v>253</v>
      </c>
      <c r="H22" s="37">
        <f>SUM(H23:H27)</f>
        <v>123</v>
      </c>
      <c r="I22" s="37">
        <f>SUM(I23:I27)</f>
        <v>130</v>
      </c>
      <c r="J22" s="10" t="s">
        <v>47</v>
      </c>
      <c r="K22" s="76">
        <f t="shared" si="2"/>
        <v>56</v>
      </c>
      <c r="L22" s="42">
        <f>SUM(L23:L27)</f>
        <v>26</v>
      </c>
      <c r="M22" s="42">
        <f>SUM(M23:M27)</f>
        <v>30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38</v>
      </c>
      <c r="D23" s="37">
        <v>21</v>
      </c>
      <c r="E23" s="37">
        <v>17</v>
      </c>
      <c r="F23" s="71">
        <v>50</v>
      </c>
      <c r="G23" s="36">
        <f t="shared" si="1"/>
        <v>48</v>
      </c>
      <c r="H23" s="37">
        <v>20</v>
      </c>
      <c r="I23" s="37">
        <v>28</v>
      </c>
      <c r="J23" s="71">
        <v>85</v>
      </c>
      <c r="K23" s="76">
        <f t="shared" si="2"/>
        <v>14</v>
      </c>
      <c r="L23" s="42">
        <v>9</v>
      </c>
      <c r="M23" s="31">
        <v>5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29</v>
      </c>
      <c r="D24" s="37">
        <v>20</v>
      </c>
      <c r="E24" s="37">
        <v>9</v>
      </c>
      <c r="F24" s="71">
        <v>51</v>
      </c>
      <c r="G24" s="36">
        <f t="shared" si="1"/>
        <v>56</v>
      </c>
      <c r="H24" s="37">
        <v>31</v>
      </c>
      <c r="I24" s="37">
        <v>25</v>
      </c>
      <c r="J24" s="71">
        <v>86</v>
      </c>
      <c r="K24" s="76">
        <f t="shared" si="2"/>
        <v>14</v>
      </c>
      <c r="L24" s="42">
        <v>4</v>
      </c>
      <c r="M24" s="31">
        <v>10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43</v>
      </c>
      <c r="D25" s="37">
        <v>24</v>
      </c>
      <c r="E25" s="37">
        <v>19</v>
      </c>
      <c r="F25" s="71">
        <v>52</v>
      </c>
      <c r="G25" s="36">
        <f t="shared" si="1"/>
        <v>52</v>
      </c>
      <c r="H25" s="37">
        <v>24</v>
      </c>
      <c r="I25" s="37">
        <v>28</v>
      </c>
      <c r="J25" s="71">
        <v>87</v>
      </c>
      <c r="K25" s="76">
        <f t="shared" si="2"/>
        <v>13</v>
      </c>
      <c r="L25" s="42">
        <v>6</v>
      </c>
      <c r="M25" s="31">
        <v>7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43</v>
      </c>
      <c r="D26" s="37">
        <v>18</v>
      </c>
      <c r="E26" s="37">
        <v>25</v>
      </c>
      <c r="F26" s="71">
        <v>53</v>
      </c>
      <c r="G26" s="36">
        <f t="shared" si="1"/>
        <v>49</v>
      </c>
      <c r="H26" s="37">
        <v>26</v>
      </c>
      <c r="I26" s="37">
        <v>23</v>
      </c>
      <c r="J26" s="71">
        <v>88</v>
      </c>
      <c r="K26" s="76">
        <f t="shared" si="2"/>
        <v>7</v>
      </c>
      <c r="L26" s="42">
        <v>2</v>
      </c>
      <c r="M26" s="31">
        <v>5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38</v>
      </c>
      <c r="D27" s="37">
        <v>16</v>
      </c>
      <c r="E27" s="37">
        <v>22</v>
      </c>
      <c r="F27" s="71">
        <v>54</v>
      </c>
      <c r="G27" s="36">
        <f t="shared" si="1"/>
        <v>48</v>
      </c>
      <c r="H27" s="37">
        <v>22</v>
      </c>
      <c r="I27" s="37">
        <v>26</v>
      </c>
      <c r="J27" s="71">
        <v>89</v>
      </c>
      <c r="K27" s="76">
        <f t="shared" si="2"/>
        <v>8</v>
      </c>
      <c r="L27" s="42">
        <v>5</v>
      </c>
      <c r="M27" s="31">
        <v>3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208</v>
      </c>
      <c r="D28" s="37">
        <f>SUM(D29:D33)</f>
        <v>111</v>
      </c>
      <c r="E28" s="37">
        <f>SUM(E29:E33)</f>
        <v>97</v>
      </c>
      <c r="F28" s="10" t="s">
        <v>41</v>
      </c>
      <c r="G28" s="36">
        <f t="shared" si="1"/>
        <v>290</v>
      </c>
      <c r="H28" s="37">
        <f>SUM(H29:H33)</f>
        <v>147</v>
      </c>
      <c r="I28" s="37">
        <f>SUM(I29:I33)</f>
        <v>143</v>
      </c>
      <c r="J28" s="10" t="s">
        <v>48</v>
      </c>
      <c r="K28" s="76">
        <f t="shared" si="2"/>
        <v>25</v>
      </c>
      <c r="L28" s="42">
        <f>SUM(L29:L33)</f>
        <v>5</v>
      </c>
      <c r="M28" s="42">
        <f>SUM(M29:M33)</f>
        <v>20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39</v>
      </c>
      <c r="D29" s="37">
        <v>22</v>
      </c>
      <c r="E29" s="37">
        <v>17</v>
      </c>
      <c r="F29" s="71">
        <v>55</v>
      </c>
      <c r="G29" s="36">
        <f t="shared" si="1"/>
        <v>54</v>
      </c>
      <c r="H29" s="37">
        <v>25</v>
      </c>
      <c r="I29" s="37">
        <v>29</v>
      </c>
      <c r="J29" s="71">
        <v>90</v>
      </c>
      <c r="K29" s="76">
        <f t="shared" si="2"/>
        <v>7</v>
      </c>
      <c r="L29" s="42">
        <v>2</v>
      </c>
      <c r="M29" s="31">
        <v>5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33</v>
      </c>
      <c r="D30" s="37">
        <v>21</v>
      </c>
      <c r="E30" s="37">
        <v>12</v>
      </c>
      <c r="F30" s="71">
        <v>56</v>
      </c>
      <c r="G30" s="36">
        <f t="shared" si="1"/>
        <v>52</v>
      </c>
      <c r="H30" s="37">
        <v>30</v>
      </c>
      <c r="I30" s="37">
        <v>22</v>
      </c>
      <c r="J30" s="71">
        <v>91</v>
      </c>
      <c r="K30" s="76">
        <f t="shared" si="2"/>
        <v>5</v>
      </c>
      <c r="L30" s="42">
        <v>1</v>
      </c>
      <c r="M30" s="31">
        <v>4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55</v>
      </c>
      <c r="D31" s="37">
        <v>30</v>
      </c>
      <c r="E31" s="37">
        <v>25</v>
      </c>
      <c r="F31" s="71">
        <v>57</v>
      </c>
      <c r="G31" s="36">
        <f t="shared" si="1"/>
        <v>76</v>
      </c>
      <c r="H31" s="37">
        <v>38</v>
      </c>
      <c r="I31" s="37">
        <v>38</v>
      </c>
      <c r="J31" s="71">
        <v>92</v>
      </c>
      <c r="K31" s="76">
        <f t="shared" si="2"/>
        <v>7</v>
      </c>
      <c r="L31" s="42">
        <v>1</v>
      </c>
      <c r="M31" s="31">
        <v>6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44</v>
      </c>
      <c r="D32" s="37">
        <v>19</v>
      </c>
      <c r="E32" s="37">
        <v>25</v>
      </c>
      <c r="F32" s="71">
        <v>58</v>
      </c>
      <c r="G32" s="36">
        <f t="shared" si="1"/>
        <v>45</v>
      </c>
      <c r="H32" s="37">
        <v>19</v>
      </c>
      <c r="I32" s="37">
        <v>26</v>
      </c>
      <c r="J32" s="71">
        <v>93</v>
      </c>
      <c r="K32" s="76">
        <f t="shared" si="2"/>
        <v>3</v>
      </c>
      <c r="L32" s="42">
        <v>1</v>
      </c>
      <c r="M32" s="31">
        <v>2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37</v>
      </c>
      <c r="D33" s="37">
        <v>19</v>
      </c>
      <c r="E33" s="37">
        <v>18</v>
      </c>
      <c r="F33" s="71">
        <v>59</v>
      </c>
      <c r="G33" s="36">
        <f t="shared" si="1"/>
        <v>63</v>
      </c>
      <c r="H33" s="37">
        <v>35</v>
      </c>
      <c r="I33" s="37">
        <v>28</v>
      </c>
      <c r="J33" s="71">
        <v>94</v>
      </c>
      <c r="K33" s="76">
        <f t="shared" si="2"/>
        <v>3</v>
      </c>
      <c r="L33" s="42">
        <v>0</v>
      </c>
      <c r="M33" s="31">
        <v>3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187</v>
      </c>
      <c r="D34" s="37">
        <f>SUM(D35:D39)</f>
        <v>94</v>
      </c>
      <c r="E34" s="37">
        <f>SUM(E35:E39)</f>
        <v>93</v>
      </c>
      <c r="F34" s="10" t="s">
        <v>42</v>
      </c>
      <c r="G34" s="36">
        <f t="shared" si="1"/>
        <v>276</v>
      </c>
      <c r="H34" s="37">
        <f>SUM(H35:H39)</f>
        <v>136</v>
      </c>
      <c r="I34" s="37">
        <f>SUM(I35:I39)</f>
        <v>140</v>
      </c>
      <c r="J34" s="10" t="s">
        <v>49</v>
      </c>
      <c r="K34" s="76">
        <f t="shared" si="2"/>
        <v>12</v>
      </c>
      <c r="L34" s="42">
        <f>SUM(L35:L39)</f>
        <v>2</v>
      </c>
      <c r="M34" s="42">
        <f>SUM(M35:M39)</f>
        <v>10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46</v>
      </c>
      <c r="D35" s="37">
        <v>23</v>
      </c>
      <c r="E35" s="37">
        <v>23</v>
      </c>
      <c r="F35" s="71">
        <v>60</v>
      </c>
      <c r="G35" s="36">
        <f t="shared" si="1"/>
        <v>57</v>
      </c>
      <c r="H35" s="37">
        <v>34</v>
      </c>
      <c r="I35" s="37">
        <v>23</v>
      </c>
      <c r="J35" s="71">
        <v>95</v>
      </c>
      <c r="K35" s="76">
        <f t="shared" si="2"/>
        <v>4</v>
      </c>
      <c r="L35" s="42">
        <v>0</v>
      </c>
      <c r="M35" s="31">
        <v>4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34</v>
      </c>
      <c r="D36" s="37">
        <v>12</v>
      </c>
      <c r="E36" s="37">
        <v>22</v>
      </c>
      <c r="F36" s="71">
        <v>61</v>
      </c>
      <c r="G36" s="36">
        <f t="shared" si="1"/>
        <v>67</v>
      </c>
      <c r="H36" s="37">
        <v>32</v>
      </c>
      <c r="I36" s="37">
        <v>35</v>
      </c>
      <c r="J36" s="71">
        <v>96</v>
      </c>
      <c r="K36" s="76">
        <f t="shared" si="2"/>
        <v>4</v>
      </c>
      <c r="L36" s="42">
        <v>1</v>
      </c>
      <c r="M36" s="31">
        <v>3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45</v>
      </c>
      <c r="D37" s="37">
        <v>26</v>
      </c>
      <c r="E37" s="37">
        <v>19</v>
      </c>
      <c r="F37" s="71">
        <v>62</v>
      </c>
      <c r="G37" s="36">
        <f t="shared" si="1"/>
        <v>73</v>
      </c>
      <c r="H37" s="37">
        <v>32</v>
      </c>
      <c r="I37" s="37">
        <v>41</v>
      </c>
      <c r="J37" s="71">
        <v>97</v>
      </c>
      <c r="K37" s="76">
        <f t="shared" si="2"/>
        <v>2</v>
      </c>
      <c r="L37" s="42">
        <v>1</v>
      </c>
      <c r="M37" s="31">
        <v>1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29</v>
      </c>
      <c r="D38" s="37">
        <v>17</v>
      </c>
      <c r="E38" s="37">
        <v>12</v>
      </c>
      <c r="F38" s="71">
        <v>63</v>
      </c>
      <c r="G38" s="36">
        <f t="shared" si="1"/>
        <v>42</v>
      </c>
      <c r="H38" s="37">
        <v>22</v>
      </c>
      <c r="I38" s="37">
        <v>20</v>
      </c>
      <c r="J38" s="71">
        <v>98</v>
      </c>
      <c r="K38" s="76">
        <f t="shared" si="2"/>
        <v>2</v>
      </c>
      <c r="L38" s="42">
        <v>0</v>
      </c>
      <c r="M38" s="31">
        <v>2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33</v>
      </c>
      <c r="D39" s="37">
        <v>16</v>
      </c>
      <c r="E39" s="37">
        <v>17</v>
      </c>
      <c r="F39" s="71">
        <v>64</v>
      </c>
      <c r="G39" s="36">
        <f t="shared" si="1"/>
        <v>37</v>
      </c>
      <c r="H39" s="37">
        <v>16</v>
      </c>
      <c r="I39" s="37">
        <v>21</v>
      </c>
      <c r="J39" s="71">
        <v>99</v>
      </c>
      <c r="K39" s="76">
        <f t="shared" si="2"/>
        <v>0</v>
      </c>
      <c r="L39" s="42">
        <v>0</v>
      </c>
      <c r="M39" s="31">
        <v>0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185</v>
      </c>
      <c r="D40" s="37">
        <f>SUM(D41:D45)</f>
        <v>92</v>
      </c>
      <c r="E40" s="37">
        <f>SUM(E41:E45)</f>
        <v>93</v>
      </c>
      <c r="F40" s="10" t="s">
        <v>43</v>
      </c>
      <c r="G40" s="36">
        <f t="shared" si="1"/>
        <v>259</v>
      </c>
      <c r="H40" s="37">
        <f>SUM(H41:H45)</f>
        <v>132</v>
      </c>
      <c r="I40" s="37">
        <f>SUM(I41:I45)</f>
        <v>127</v>
      </c>
      <c r="J40" s="73" t="s">
        <v>50</v>
      </c>
      <c r="K40" s="76">
        <f t="shared" si="2"/>
        <v>2</v>
      </c>
      <c r="L40" s="42">
        <v>0</v>
      </c>
      <c r="M40" s="31">
        <v>2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36</v>
      </c>
      <c r="D41" s="37">
        <v>15</v>
      </c>
      <c r="E41" s="37">
        <v>21</v>
      </c>
      <c r="F41" s="71">
        <v>65</v>
      </c>
      <c r="G41" s="36">
        <f t="shared" si="1"/>
        <v>63</v>
      </c>
      <c r="H41" s="37">
        <v>30</v>
      </c>
      <c r="I41" s="37">
        <v>33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37</v>
      </c>
      <c r="D42" s="37">
        <v>16</v>
      </c>
      <c r="E42" s="37">
        <v>21</v>
      </c>
      <c r="F42" s="71">
        <v>66</v>
      </c>
      <c r="G42" s="36">
        <f t="shared" si="1"/>
        <v>43</v>
      </c>
      <c r="H42" s="37">
        <v>27</v>
      </c>
      <c r="I42" s="37">
        <v>16</v>
      </c>
      <c r="J42" s="71" t="s">
        <v>52</v>
      </c>
      <c r="K42" s="103">
        <f>G40+K4+K10+K16+K22+K28+K34+K40</f>
        <v>847</v>
      </c>
      <c r="L42" s="105">
        <f>H40+L4+L10+L16+L22+L28+L34+L40</f>
        <v>362</v>
      </c>
      <c r="M42" s="103">
        <f>I40+M4+M10+M16+M22+M28+M34+M40</f>
        <v>485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37</v>
      </c>
      <c r="D43" s="37">
        <v>20</v>
      </c>
      <c r="E43" s="37">
        <v>17</v>
      </c>
      <c r="F43" s="71">
        <v>67</v>
      </c>
      <c r="G43" s="36">
        <f t="shared" si="1"/>
        <v>59</v>
      </c>
      <c r="H43" s="37">
        <v>26</v>
      </c>
      <c r="I43" s="37">
        <v>33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38</v>
      </c>
      <c r="D44" s="37">
        <v>22</v>
      </c>
      <c r="E44" s="37">
        <v>16</v>
      </c>
      <c r="F44" s="71">
        <v>68</v>
      </c>
      <c r="G44" s="36">
        <f t="shared" si="1"/>
        <v>55</v>
      </c>
      <c r="H44" s="37">
        <v>28</v>
      </c>
      <c r="I44" s="37">
        <v>27</v>
      </c>
      <c r="J44" s="71" t="s">
        <v>2</v>
      </c>
      <c r="K44" s="103">
        <f>C4+C10+C16+C22+C28+C34+C40+G4+G10+G16+G22+G28+G34+G40+K4+K10+K16+K22+K28+K34+K40</f>
        <v>3485</v>
      </c>
      <c r="L44" s="103">
        <f>D4+D10+D16+D22+D28+D34+D40+H4+H10+H16+H22+H28+H34+H40+L4+L10+L16+L22+L28+L34+L40</f>
        <v>1683</v>
      </c>
      <c r="M44" s="103">
        <f>E4+E10+E16+E22+E28+E34+E40+I4+I10+I16+I22+I28+I34+I40+M4+M10+M16+M22+M28+M34+M40</f>
        <v>1802</v>
      </c>
      <c r="N44" s="30"/>
    </row>
    <row r="45" spans="1:13" s="79" customFormat="1" ht="13.5" customHeight="1" thickBot="1">
      <c r="A45" s="32"/>
      <c r="B45" s="70">
        <v>34</v>
      </c>
      <c r="C45" s="39">
        <f t="shared" si="0"/>
        <v>37</v>
      </c>
      <c r="D45" s="40">
        <v>19</v>
      </c>
      <c r="E45" s="40">
        <v>18</v>
      </c>
      <c r="F45" s="72">
        <v>69</v>
      </c>
      <c r="G45" s="39">
        <f t="shared" si="1"/>
        <v>39</v>
      </c>
      <c r="H45" s="40">
        <v>21</v>
      </c>
      <c r="I45" s="40">
        <v>18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O43" sqref="O43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65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4" s="79" customFormat="1" ht="18" customHeight="1">
      <c r="A4" s="30"/>
      <c r="B4" s="64" t="s">
        <v>30</v>
      </c>
      <c r="C4" s="43">
        <f>SUM(D4:E4)</f>
        <v>117</v>
      </c>
      <c r="D4" s="104">
        <f>SUM(D5:D9)</f>
        <v>63</v>
      </c>
      <c r="E4" s="37">
        <f>SUM(E5:E9)</f>
        <v>54</v>
      </c>
      <c r="F4" s="10" t="s">
        <v>37</v>
      </c>
      <c r="G4" s="43">
        <f>SUM(H4:I4)</f>
        <v>227</v>
      </c>
      <c r="H4" s="104">
        <f>SUM(H5:H9)</f>
        <v>118</v>
      </c>
      <c r="I4" s="37">
        <f>SUM(I5:I9)</f>
        <v>109</v>
      </c>
      <c r="J4" s="10" t="s">
        <v>44</v>
      </c>
      <c r="K4" s="106">
        <f>SUM(L4:M4)</f>
        <v>200</v>
      </c>
      <c r="L4" s="107">
        <f>SUM(L5:L9)</f>
        <v>94</v>
      </c>
      <c r="M4" s="42">
        <f>SUM(M5:M9)</f>
        <v>106</v>
      </c>
      <c r="N4" s="30"/>
    </row>
    <row r="5" spans="1:14" s="79" customFormat="1" ht="13.5" customHeight="1">
      <c r="A5" s="30"/>
      <c r="B5" s="65">
        <v>0</v>
      </c>
      <c r="C5" s="36">
        <f>SUM(D5:E5)</f>
        <v>16</v>
      </c>
      <c r="D5" s="37">
        <v>12</v>
      </c>
      <c r="E5" s="37">
        <v>4</v>
      </c>
      <c r="F5" s="71">
        <v>35</v>
      </c>
      <c r="G5" s="36">
        <f>SUM(H5:I5)</f>
        <v>37</v>
      </c>
      <c r="H5" s="37">
        <v>20</v>
      </c>
      <c r="I5" s="37">
        <v>17</v>
      </c>
      <c r="J5" s="71">
        <v>70</v>
      </c>
      <c r="K5" s="76">
        <f>SUM(L5:M5)</f>
        <v>36</v>
      </c>
      <c r="L5" s="42">
        <v>20</v>
      </c>
      <c r="M5" s="31">
        <v>16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25</v>
      </c>
      <c r="D6" s="37">
        <v>13</v>
      </c>
      <c r="E6" s="37">
        <v>12</v>
      </c>
      <c r="F6" s="71">
        <v>36</v>
      </c>
      <c r="G6" s="36">
        <f aca="true" t="shared" si="1" ref="G6:G45">SUM(H6:I6)</f>
        <v>47</v>
      </c>
      <c r="H6" s="37">
        <v>23</v>
      </c>
      <c r="I6" s="37">
        <v>24</v>
      </c>
      <c r="J6" s="71">
        <v>71</v>
      </c>
      <c r="K6" s="76">
        <f aca="true" t="shared" si="2" ref="K6:K40">SUM(L6:M6)</f>
        <v>32</v>
      </c>
      <c r="L6" s="42">
        <v>10</v>
      </c>
      <c r="M6" s="31">
        <v>22</v>
      </c>
      <c r="N6" s="30"/>
    </row>
    <row r="7" spans="1:14" s="79" customFormat="1" ht="13.5" customHeight="1">
      <c r="A7" s="30"/>
      <c r="B7" s="65">
        <v>2</v>
      </c>
      <c r="C7" s="36">
        <f t="shared" si="0"/>
        <v>16</v>
      </c>
      <c r="D7" s="37">
        <v>9</v>
      </c>
      <c r="E7" s="37">
        <v>7</v>
      </c>
      <c r="F7" s="71">
        <v>37</v>
      </c>
      <c r="G7" s="36">
        <f t="shared" si="1"/>
        <v>53</v>
      </c>
      <c r="H7" s="37">
        <v>24</v>
      </c>
      <c r="I7" s="37">
        <v>29</v>
      </c>
      <c r="J7" s="71">
        <v>72</v>
      </c>
      <c r="K7" s="76">
        <f t="shared" si="2"/>
        <v>47</v>
      </c>
      <c r="L7" s="42">
        <v>24</v>
      </c>
      <c r="M7" s="31">
        <v>23</v>
      </c>
      <c r="N7" s="30"/>
    </row>
    <row r="8" spans="1:14" s="79" customFormat="1" ht="13.5" customHeight="1">
      <c r="A8" s="30"/>
      <c r="B8" s="65">
        <v>3</v>
      </c>
      <c r="C8" s="36">
        <f t="shared" si="0"/>
        <v>36</v>
      </c>
      <c r="D8" s="37">
        <v>19</v>
      </c>
      <c r="E8" s="37">
        <v>17</v>
      </c>
      <c r="F8" s="71">
        <v>38</v>
      </c>
      <c r="G8" s="36">
        <f t="shared" si="1"/>
        <v>47</v>
      </c>
      <c r="H8" s="37">
        <v>26</v>
      </c>
      <c r="I8" s="37">
        <v>21</v>
      </c>
      <c r="J8" s="71">
        <v>73</v>
      </c>
      <c r="K8" s="76">
        <f t="shared" si="2"/>
        <v>43</v>
      </c>
      <c r="L8" s="42">
        <v>25</v>
      </c>
      <c r="M8" s="31">
        <v>18</v>
      </c>
      <c r="N8" s="30"/>
    </row>
    <row r="9" spans="1:14" s="79" customFormat="1" ht="13.5" customHeight="1">
      <c r="A9" s="30"/>
      <c r="B9" s="65">
        <v>4</v>
      </c>
      <c r="C9" s="36">
        <f t="shared" si="0"/>
        <v>24</v>
      </c>
      <c r="D9" s="37">
        <v>10</v>
      </c>
      <c r="E9" s="37">
        <v>14</v>
      </c>
      <c r="F9" s="71">
        <v>39</v>
      </c>
      <c r="G9" s="36">
        <f t="shared" si="1"/>
        <v>43</v>
      </c>
      <c r="H9" s="37">
        <v>25</v>
      </c>
      <c r="I9" s="37">
        <v>18</v>
      </c>
      <c r="J9" s="71">
        <v>74</v>
      </c>
      <c r="K9" s="76">
        <f t="shared" si="2"/>
        <v>42</v>
      </c>
      <c r="L9" s="42">
        <v>15</v>
      </c>
      <c r="M9" s="31">
        <v>27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160</v>
      </c>
      <c r="D10" s="37">
        <f>SUM(D11:D15)</f>
        <v>77</v>
      </c>
      <c r="E10" s="37">
        <f>SUM(E11:E15)</f>
        <v>83</v>
      </c>
      <c r="F10" s="10" t="s">
        <v>38</v>
      </c>
      <c r="G10" s="36">
        <f t="shared" si="1"/>
        <v>212</v>
      </c>
      <c r="H10" s="37">
        <f>SUM(H11:H15)</f>
        <v>95</v>
      </c>
      <c r="I10" s="37">
        <f>SUM(I11:I15)</f>
        <v>117</v>
      </c>
      <c r="J10" s="10" t="s">
        <v>45</v>
      </c>
      <c r="K10" s="76">
        <f t="shared" si="2"/>
        <v>184</v>
      </c>
      <c r="L10" s="42">
        <f>SUM(L11:L15)</f>
        <v>70</v>
      </c>
      <c r="M10" s="42">
        <f>SUM(M11:M15)</f>
        <v>114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26</v>
      </c>
      <c r="D11" s="37">
        <v>15</v>
      </c>
      <c r="E11" s="37">
        <v>11</v>
      </c>
      <c r="F11" s="71">
        <v>40</v>
      </c>
      <c r="G11" s="36">
        <f t="shared" si="1"/>
        <v>47</v>
      </c>
      <c r="H11" s="37">
        <v>18</v>
      </c>
      <c r="I11" s="37">
        <v>29</v>
      </c>
      <c r="J11" s="71">
        <v>75</v>
      </c>
      <c r="K11" s="76">
        <f t="shared" si="2"/>
        <v>40</v>
      </c>
      <c r="L11" s="42">
        <v>18</v>
      </c>
      <c r="M11" s="31">
        <v>22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35</v>
      </c>
      <c r="D12" s="37">
        <v>14</v>
      </c>
      <c r="E12" s="37">
        <v>21</v>
      </c>
      <c r="F12" s="71">
        <v>41</v>
      </c>
      <c r="G12" s="36">
        <f t="shared" si="1"/>
        <v>52</v>
      </c>
      <c r="H12" s="37">
        <v>22</v>
      </c>
      <c r="I12" s="37">
        <v>30</v>
      </c>
      <c r="J12" s="71">
        <v>76</v>
      </c>
      <c r="K12" s="76">
        <f t="shared" si="2"/>
        <v>37</v>
      </c>
      <c r="L12" s="42">
        <v>16</v>
      </c>
      <c r="M12" s="31">
        <v>21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33</v>
      </c>
      <c r="D13" s="37">
        <v>12</v>
      </c>
      <c r="E13" s="37">
        <v>21</v>
      </c>
      <c r="F13" s="71">
        <v>42</v>
      </c>
      <c r="G13" s="36">
        <f t="shared" si="1"/>
        <v>37</v>
      </c>
      <c r="H13" s="37">
        <v>16</v>
      </c>
      <c r="I13" s="37">
        <v>21</v>
      </c>
      <c r="J13" s="71">
        <v>77</v>
      </c>
      <c r="K13" s="76">
        <f t="shared" si="2"/>
        <v>32</v>
      </c>
      <c r="L13" s="42">
        <v>13</v>
      </c>
      <c r="M13" s="31">
        <v>19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36</v>
      </c>
      <c r="D14" s="37">
        <v>16</v>
      </c>
      <c r="E14" s="37">
        <v>20</v>
      </c>
      <c r="F14" s="71">
        <v>43</v>
      </c>
      <c r="G14" s="36">
        <f t="shared" si="1"/>
        <v>42</v>
      </c>
      <c r="H14" s="37">
        <v>19</v>
      </c>
      <c r="I14" s="37">
        <v>23</v>
      </c>
      <c r="J14" s="71">
        <v>78</v>
      </c>
      <c r="K14" s="76">
        <f t="shared" si="2"/>
        <v>35</v>
      </c>
      <c r="L14" s="42">
        <v>12</v>
      </c>
      <c r="M14" s="31">
        <v>23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30</v>
      </c>
      <c r="D15" s="37">
        <v>20</v>
      </c>
      <c r="E15" s="37">
        <v>10</v>
      </c>
      <c r="F15" s="71">
        <v>44</v>
      </c>
      <c r="G15" s="36">
        <f t="shared" si="1"/>
        <v>34</v>
      </c>
      <c r="H15" s="37">
        <v>20</v>
      </c>
      <c r="I15" s="37">
        <v>14</v>
      </c>
      <c r="J15" s="71">
        <v>79</v>
      </c>
      <c r="K15" s="76">
        <f t="shared" si="2"/>
        <v>40</v>
      </c>
      <c r="L15" s="42">
        <v>11</v>
      </c>
      <c r="M15" s="31">
        <v>29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217</v>
      </c>
      <c r="D16" s="37">
        <f>SUM(D17:D21)</f>
        <v>114</v>
      </c>
      <c r="E16" s="37">
        <f>SUM(E17:E21)</f>
        <v>103</v>
      </c>
      <c r="F16" s="10" t="s">
        <v>39</v>
      </c>
      <c r="G16" s="36">
        <f t="shared" si="1"/>
        <v>265</v>
      </c>
      <c r="H16" s="37">
        <f>SUM(H17:H21)</f>
        <v>132</v>
      </c>
      <c r="I16" s="37">
        <f>SUM(I17:I21)</f>
        <v>133</v>
      </c>
      <c r="J16" s="10" t="s">
        <v>46</v>
      </c>
      <c r="K16" s="76">
        <f t="shared" si="2"/>
        <v>140</v>
      </c>
      <c r="L16" s="42">
        <f>SUM(L17:L21)</f>
        <v>59</v>
      </c>
      <c r="M16" s="42">
        <f>SUM(M17:M21)</f>
        <v>81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34</v>
      </c>
      <c r="D17" s="37">
        <v>16</v>
      </c>
      <c r="E17" s="37">
        <v>18</v>
      </c>
      <c r="F17" s="71">
        <v>45</v>
      </c>
      <c r="G17" s="36">
        <f t="shared" si="1"/>
        <v>50</v>
      </c>
      <c r="H17" s="37">
        <v>27</v>
      </c>
      <c r="I17" s="37">
        <v>23</v>
      </c>
      <c r="J17" s="71">
        <v>80</v>
      </c>
      <c r="K17" s="76">
        <f t="shared" si="2"/>
        <v>36</v>
      </c>
      <c r="L17" s="42">
        <v>22</v>
      </c>
      <c r="M17" s="31">
        <v>14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34</v>
      </c>
      <c r="D18" s="37">
        <v>18</v>
      </c>
      <c r="E18" s="37">
        <v>16</v>
      </c>
      <c r="F18" s="71">
        <v>46</v>
      </c>
      <c r="G18" s="36">
        <f t="shared" si="1"/>
        <v>46</v>
      </c>
      <c r="H18" s="37">
        <v>23</v>
      </c>
      <c r="I18" s="37">
        <v>23</v>
      </c>
      <c r="J18" s="71">
        <v>81</v>
      </c>
      <c r="K18" s="76">
        <f t="shared" si="2"/>
        <v>32</v>
      </c>
      <c r="L18" s="42">
        <v>8</v>
      </c>
      <c r="M18" s="31">
        <v>24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50</v>
      </c>
      <c r="D19" s="37">
        <v>26</v>
      </c>
      <c r="E19" s="37">
        <v>24</v>
      </c>
      <c r="F19" s="71">
        <v>47</v>
      </c>
      <c r="G19" s="36">
        <f t="shared" si="1"/>
        <v>52</v>
      </c>
      <c r="H19" s="37">
        <v>25</v>
      </c>
      <c r="I19" s="37">
        <v>27</v>
      </c>
      <c r="J19" s="71">
        <v>82</v>
      </c>
      <c r="K19" s="76">
        <f t="shared" si="2"/>
        <v>26</v>
      </c>
      <c r="L19" s="42">
        <v>9</v>
      </c>
      <c r="M19" s="31">
        <v>17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43</v>
      </c>
      <c r="D20" s="37">
        <v>27</v>
      </c>
      <c r="E20" s="37">
        <v>16</v>
      </c>
      <c r="F20" s="71">
        <v>48</v>
      </c>
      <c r="G20" s="36">
        <f t="shared" si="1"/>
        <v>68</v>
      </c>
      <c r="H20" s="37">
        <v>34</v>
      </c>
      <c r="I20" s="37">
        <v>34</v>
      </c>
      <c r="J20" s="71">
        <v>83</v>
      </c>
      <c r="K20" s="76">
        <f t="shared" si="2"/>
        <v>25</v>
      </c>
      <c r="L20" s="42">
        <v>10</v>
      </c>
      <c r="M20" s="31">
        <v>15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56</v>
      </c>
      <c r="D21" s="37">
        <v>27</v>
      </c>
      <c r="E21" s="37">
        <v>29</v>
      </c>
      <c r="F21" s="71">
        <v>49</v>
      </c>
      <c r="G21" s="36">
        <f t="shared" si="1"/>
        <v>49</v>
      </c>
      <c r="H21" s="37">
        <v>23</v>
      </c>
      <c r="I21" s="37">
        <v>26</v>
      </c>
      <c r="J21" s="71">
        <v>84</v>
      </c>
      <c r="K21" s="76">
        <f t="shared" si="2"/>
        <v>21</v>
      </c>
      <c r="L21" s="42">
        <v>10</v>
      </c>
      <c r="M21" s="31">
        <v>11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220</v>
      </c>
      <c r="D22" s="37">
        <f>SUM(D23:D27)</f>
        <v>113</v>
      </c>
      <c r="E22" s="37">
        <f>SUM(E23:E27)</f>
        <v>107</v>
      </c>
      <c r="F22" s="10" t="s">
        <v>40</v>
      </c>
      <c r="G22" s="36">
        <f t="shared" si="1"/>
        <v>370</v>
      </c>
      <c r="H22" s="37">
        <f>SUM(H23:H27)</f>
        <v>169</v>
      </c>
      <c r="I22" s="37">
        <f>SUM(I23:I27)</f>
        <v>201</v>
      </c>
      <c r="J22" s="10" t="s">
        <v>47</v>
      </c>
      <c r="K22" s="76">
        <f t="shared" si="2"/>
        <v>72</v>
      </c>
      <c r="L22" s="42">
        <f>SUM(L23:L27)</f>
        <v>24</v>
      </c>
      <c r="M22" s="42">
        <f>SUM(M23:M27)</f>
        <v>48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47</v>
      </c>
      <c r="D23" s="37">
        <v>26</v>
      </c>
      <c r="E23" s="37">
        <v>21</v>
      </c>
      <c r="F23" s="71">
        <v>50</v>
      </c>
      <c r="G23" s="36">
        <f t="shared" si="1"/>
        <v>63</v>
      </c>
      <c r="H23" s="37">
        <v>29</v>
      </c>
      <c r="I23" s="37">
        <v>34</v>
      </c>
      <c r="J23" s="71">
        <v>85</v>
      </c>
      <c r="K23" s="76">
        <f t="shared" si="2"/>
        <v>20</v>
      </c>
      <c r="L23" s="42">
        <v>12</v>
      </c>
      <c r="M23" s="31">
        <v>8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38</v>
      </c>
      <c r="D24" s="37">
        <v>17</v>
      </c>
      <c r="E24" s="37">
        <v>21</v>
      </c>
      <c r="F24" s="71">
        <v>51</v>
      </c>
      <c r="G24" s="36">
        <f t="shared" si="1"/>
        <v>68</v>
      </c>
      <c r="H24" s="37">
        <v>33</v>
      </c>
      <c r="I24" s="37">
        <v>35</v>
      </c>
      <c r="J24" s="71">
        <v>86</v>
      </c>
      <c r="K24" s="76">
        <f t="shared" si="2"/>
        <v>16</v>
      </c>
      <c r="L24" s="42">
        <v>3</v>
      </c>
      <c r="M24" s="31">
        <v>13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42</v>
      </c>
      <c r="D25" s="37">
        <v>23</v>
      </c>
      <c r="E25" s="37">
        <v>19</v>
      </c>
      <c r="F25" s="71">
        <v>52</v>
      </c>
      <c r="G25" s="36">
        <f t="shared" si="1"/>
        <v>78</v>
      </c>
      <c r="H25" s="37">
        <v>37</v>
      </c>
      <c r="I25" s="37">
        <v>41</v>
      </c>
      <c r="J25" s="71">
        <v>87</v>
      </c>
      <c r="K25" s="76">
        <f t="shared" si="2"/>
        <v>14</v>
      </c>
      <c r="L25" s="42">
        <v>4</v>
      </c>
      <c r="M25" s="31">
        <v>10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44</v>
      </c>
      <c r="D26" s="37">
        <v>23</v>
      </c>
      <c r="E26" s="37">
        <v>21</v>
      </c>
      <c r="F26" s="71">
        <v>53</v>
      </c>
      <c r="G26" s="36">
        <f t="shared" si="1"/>
        <v>81</v>
      </c>
      <c r="H26" s="37">
        <v>37</v>
      </c>
      <c r="I26" s="37">
        <v>44</v>
      </c>
      <c r="J26" s="71">
        <v>88</v>
      </c>
      <c r="K26" s="76">
        <f t="shared" si="2"/>
        <v>10</v>
      </c>
      <c r="L26" s="42">
        <v>2</v>
      </c>
      <c r="M26" s="31">
        <v>8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49</v>
      </c>
      <c r="D27" s="37">
        <v>24</v>
      </c>
      <c r="E27" s="37">
        <v>25</v>
      </c>
      <c r="F27" s="71">
        <v>54</v>
      </c>
      <c r="G27" s="36">
        <f t="shared" si="1"/>
        <v>80</v>
      </c>
      <c r="H27" s="37">
        <v>33</v>
      </c>
      <c r="I27" s="37">
        <v>47</v>
      </c>
      <c r="J27" s="71">
        <v>89</v>
      </c>
      <c r="K27" s="76">
        <f t="shared" si="2"/>
        <v>12</v>
      </c>
      <c r="L27" s="42">
        <v>3</v>
      </c>
      <c r="M27" s="31">
        <v>9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269</v>
      </c>
      <c r="D28" s="37">
        <f>SUM(D29:D33)</f>
        <v>137</v>
      </c>
      <c r="E28" s="37">
        <f>SUM(E29:E33)</f>
        <v>132</v>
      </c>
      <c r="F28" s="10" t="s">
        <v>41</v>
      </c>
      <c r="G28" s="36">
        <f t="shared" si="1"/>
        <v>345</v>
      </c>
      <c r="H28" s="37">
        <f>SUM(H29:H33)</f>
        <v>182</v>
      </c>
      <c r="I28" s="37">
        <f>SUM(I29:I33)</f>
        <v>163</v>
      </c>
      <c r="J28" s="10" t="s">
        <v>48</v>
      </c>
      <c r="K28" s="76">
        <f t="shared" si="2"/>
        <v>22</v>
      </c>
      <c r="L28" s="42">
        <f>SUM(L29:L33)</f>
        <v>4</v>
      </c>
      <c r="M28" s="42">
        <f>SUM(M29:M33)</f>
        <v>18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34</v>
      </c>
      <c r="D29" s="37">
        <v>14</v>
      </c>
      <c r="E29" s="37">
        <v>20</v>
      </c>
      <c r="F29" s="71">
        <v>55</v>
      </c>
      <c r="G29" s="36">
        <f t="shared" si="1"/>
        <v>71</v>
      </c>
      <c r="H29" s="37">
        <v>41</v>
      </c>
      <c r="I29" s="37">
        <v>30</v>
      </c>
      <c r="J29" s="71">
        <v>90</v>
      </c>
      <c r="K29" s="76">
        <f t="shared" si="2"/>
        <v>7</v>
      </c>
      <c r="L29" s="42">
        <v>1</v>
      </c>
      <c r="M29" s="31">
        <v>6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61</v>
      </c>
      <c r="D30" s="37">
        <v>34</v>
      </c>
      <c r="E30" s="37">
        <v>27</v>
      </c>
      <c r="F30" s="71">
        <v>56</v>
      </c>
      <c r="G30" s="36">
        <f t="shared" si="1"/>
        <v>74</v>
      </c>
      <c r="H30" s="37">
        <v>38</v>
      </c>
      <c r="I30" s="37">
        <v>36</v>
      </c>
      <c r="J30" s="71">
        <v>91</v>
      </c>
      <c r="K30" s="76">
        <f t="shared" si="2"/>
        <v>5</v>
      </c>
      <c r="L30" s="42">
        <v>0</v>
      </c>
      <c r="M30" s="31">
        <v>5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65</v>
      </c>
      <c r="D31" s="37">
        <v>32</v>
      </c>
      <c r="E31" s="37">
        <v>33</v>
      </c>
      <c r="F31" s="71">
        <v>57</v>
      </c>
      <c r="G31" s="36">
        <f t="shared" si="1"/>
        <v>62</v>
      </c>
      <c r="H31" s="37">
        <v>36</v>
      </c>
      <c r="I31" s="37">
        <v>26</v>
      </c>
      <c r="J31" s="71">
        <v>92</v>
      </c>
      <c r="K31" s="76">
        <f t="shared" si="2"/>
        <v>4</v>
      </c>
      <c r="L31" s="42">
        <v>1</v>
      </c>
      <c r="M31" s="31">
        <v>3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52</v>
      </c>
      <c r="D32" s="37">
        <v>24</v>
      </c>
      <c r="E32" s="37">
        <v>28</v>
      </c>
      <c r="F32" s="71">
        <v>58</v>
      </c>
      <c r="G32" s="36">
        <f t="shared" si="1"/>
        <v>55</v>
      </c>
      <c r="H32" s="37">
        <v>26</v>
      </c>
      <c r="I32" s="37">
        <v>29</v>
      </c>
      <c r="J32" s="71">
        <v>93</v>
      </c>
      <c r="K32" s="76">
        <f t="shared" si="2"/>
        <v>4</v>
      </c>
      <c r="L32" s="42">
        <v>1</v>
      </c>
      <c r="M32" s="31">
        <v>3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57</v>
      </c>
      <c r="D33" s="37">
        <v>33</v>
      </c>
      <c r="E33" s="37">
        <v>24</v>
      </c>
      <c r="F33" s="71">
        <v>59</v>
      </c>
      <c r="G33" s="36">
        <f t="shared" si="1"/>
        <v>83</v>
      </c>
      <c r="H33" s="37">
        <v>41</v>
      </c>
      <c r="I33" s="37">
        <v>42</v>
      </c>
      <c r="J33" s="71">
        <v>94</v>
      </c>
      <c r="K33" s="76">
        <f t="shared" si="2"/>
        <v>2</v>
      </c>
      <c r="L33" s="42">
        <v>1</v>
      </c>
      <c r="M33" s="31">
        <v>1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220</v>
      </c>
      <c r="D34" s="37">
        <f>SUM(D35:D39)</f>
        <v>117</v>
      </c>
      <c r="E34" s="37">
        <f>SUM(E35:E39)</f>
        <v>103</v>
      </c>
      <c r="F34" s="10" t="s">
        <v>42</v>
      </c>
      <c r="G34" s="36">
        <f t="shared" si="1"/>
        <v>371</v>
      </c>
      <c r="H34" s="37">
        <f>SUM(H35:H39)</f>
        <v>183</v>
      </c>
      <c r="I34" s="37">
        <f>SUM(I35:I39)</f>
        <v>188</v>
      </c>
      <c r="J34" s="10" t="s">
        <v>49</v>
      </c>
      <c r="K34" s="76">
        <f t="shared" si="2"/>
        <v>10</v>
      </c>
      <c r="L34" s="42">
        <f>SUM(L35:L39)</f>
        <v>1</v>
      </c>
      <c r="M34" s="42">
        <f>SUM(M35:M39)</f>
        <v>9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57</v>
      </c>
      <c r="D35" s="37">
        <v>34</v>
      </c>
      <c r="E35" s="37">
        <v>23</v>
      </c>
      <c r="F35" s="71">
        <v>60</v>
      </c>
      <c r="G35" s="36">
        <f t="shared" si="1"/>
        <v>77</v>
      </c>
      <c r="H35" s="37">
        <v>40</v>
      </c>
      <c r="I35" s="37">
        <v>37</v>
      </c>
      <c r="J35" s="71">
        <v>95</v>
      </c>
      <c r="K35" s="76">
        <f t="shared" si="2"/>
        <v>3</v>
      </c>
      <c r="L35" s="42">
        <v>0</v>
      </c>
      <c r="M35" s="31">
        <v>3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43</v>
      </c>
      <c r="D36" s="37">
        <v>15</v>
      </c>
      <c r="E36" s="37">
        <v>28</v>
      </c>
      <c r="F36" s="71">
        <v>61</v>
      </c>
      <c r="G36" s="36">
        <f t="shared" si="1"/>
        <v>93</v>
      </c>
      <c r="H36" s="37">
        <v>50</v>
      </c>
      <c r="I36" s="37">
        <v>43</v>
      </c>
      <c r="J36" s="71">
        <v>96</v>
      </c>
      <c r="K36" s="76">
        <f t="shared" si="2"/>
        <v>2</v>
      </c>
      <c r="L36" s="42">
        <v>1</v>
      </c>
      <c r="M36" s="31">
        <v>1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41</v>
      </c>
      <c r="D37" s="37">
        <v>23</v>
      </c>
      <c r="E37" s="37">
        <v>18</v>
      </c>
      <c r="F37" s="71">
        <v>62</v>
      </c>
      <c r="G37" s="36">
        <f t="shared" si="1"/>
        <v>81</v>
      </c>
      <c r="H37" s="37">
        <v>39</v>
      </c>
      <c r="I37" s="37">
        <v>42</v>
      </c>
      <c r="J37" s="71">
        <v>97</v>
      </c>
      <c r="K37" s="76">
        <f t="shared" si="2"/>
        <v>2</v>
      </c>
      <c r="L37" s="42">
        <v>0</v>
      </c>
      <c r="M37" s="31">
        <v>2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40</v>
      </c>
      <c r="D38" s="37">
        <v>27</v>
      </c>
      <c r="E38" s="37">
        <v>13</v>
      </c>
      <c r="F38" s="71">
        <v>63</v>
      </c>
      <c r="G38" s="36">
        <f t="shared" si="1"/>
        <v>63</v>
      </c>
      <c r="H38" s="37">
        <v>30</v>
      </c>
      <c r="I38" s="37">
        <v>33</v>
      </c>
      <c r="J38" s="71">
        <v>98</v>
      </c>
      <c r="K38" s="76">
        <f t="shared" si="2"/>
        <v>2</v>
      </c>
      <c r="L38" s="42">
        <v>0</v>
      </c>
      <c r="M38" s="31">
        <v>2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39</v>
      </c>
      <c r="D39" s="37">
        <v>18</v>
      </c>
      <c r="E39" s="37">
        <v>21</v>
      </c>
      <c r="F39" s="71">
        <v>64</v>
      </c>
      <c r="G39" s="36">
        <f t="shared" si="1"/>
        <v>57</v>
      </c>
      <c r="H39" s="37">
        <v>24</v>
      </c>
      <c r="I39" s="37">
        <v>33</v>
      </c>
      <c r="J39" s="71">
        <v>99</v>
      </c>
      <c r="K39" s="76">
        <f t="shared" si="2"/>
        <v>1</v>
      </c>
      <c r="L39" s="42">
        <v>0</v>
      </c>
      <c r="M39" s="31">
        <v>1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208</v>
      </c>
      <c r="D40" s="37">
        <f>SUM(D41:D45)</f>
        <v>103</v>
      </c>
      <c r="E40" s="37">
        <f>SUM(E41:E45)</f>
        <v>105</v>
      </c>
      <c r="F40" s="10" t="s">
        <v>43</v>
      </c>
      <c r="G40" s="36">
        <f t="shared" si="1"/>
        <v>290</v>
      </c>
      <c r="H40" s="37">
        <f>SUM(H41:H45)</f>
        <v>143</v>
      </c>
      <c r="I40" s="37">
        <f>SUM(I41:I45)</f>
        <v>147</v>
      </c>
      <c r="J40" s="73" t="s">
        <v>50</v>
      </c>
      <c r="K40" s="76">
        <f t="shared" si="2"/>
        <v>1</v>
      </c>
      <c r="L40" s="42">
        <v>0</v>
      </c>
      <c r="M40" s="31">
        <v>1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47</v>
      </c>
      <c r="D41" s="37">
        <v>25</v>
      </c>
      <c r="E41" s="37">
        <v>22</v>
      </c>
      <c r="F41" s="71">
        <v>65</v>
      </c>
      <c r="G41" s="36">
        <f t="shared" si="1"/>
        <v>62</v>
      </c>
      <c r="H41" s="37">
        <v>27</v>
      </c>
      <c r="I41" s="37">
        <v>35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33</v>
      </c>
      <c r="D42" s="37">
        <v>18</v>
      </c>
      <c r="E42" s="37">
        <v>15</v>
      </c>
      <c r="F42" s="71">
        <v>66</v>
      </c>
      <c r="G42" s="36">
        <f t="shared" si="1"/>
        <v>64</v>
      </c>
      <c r="H42" s="37">
        <v>32</v>
      </c>
      <c r="I42" s="37">
        <v>32</v>
      </c>
      <c r="J42" s="71" t="s">
        <v>52</v>
      </c>
      <c r="K42" s="103">
        <f>G40+K4+K10+K16+K22+K28+K34+K40</f>
        <v>919</v>
      </c>
      <c r="L42" s="105">
        <f>H40+L4+L10+L16+L22+L28+L34+L40</f>
        <v>395</v>
      </c>
      <c r="M42" s="103">
        <f>I40+M4+M10+M16+M22+M28+M34+M40</f>
        <v>524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50</v>
      </c>
      <c r="D43" s="37">
        <v>22</v>
      </c>
      <c r="E43" s="37">
        <v>28</v>
      </c>
      <c r="F43" s="71">
        <v>67</v>
      </c>
      <c r="G43" s="36">
        <f t="shared" si="1"/>
        <v>58</v>
      </c>
      <c r="H43" s="37">
        <v>29</v>
      </c>
      <c r="I43" s="37">
        <v>29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28</v>
      </c>
      <c r="D44" s="37">
        <v>14</v>
      </c>
      <c r="E44" s="37">
        <v>14</v>
      </c>
      <c r="F44" s="71">
        <v>68</v>
      </c>
      <c r="G44" s="36">
        <f t="shared" si="1"/>
        <v>60</v>
      </c>
      <c r="H44" s="37">
        <v>30</v>
      </c>
      <c r="I44" s="37">
        <v>30</v>
      </c>
      <c r="J44" s="71" t="s">
        <v>2</v>
      </c>
      <c r="K44" s="103">
        <f>C4+C10+C16+C22+C28+C34+C40+G4+G10+G16+G22+G28+G34+G40+K4+K10+K16+K22+K28+K34+K40</f>
        <v>4120</v>
      </c>
      <c r="L44" s="103">
        <f>D4+D10+D16+D22+D28+D34+D40+H4+H10+H16+H22+H28+H34+H40+L4+L10+L16+L22+L28+L34+L40</f>
        <v>1998</v>
      </c>
      <c r="M44" s="103">
        <f>E4+E10+E16+E22+E28+E34+E40+I4+I10+I16+I22+I28+I34+I40+M4+M10+M16+M22+M28+M34+M40</f>
        <v>2122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50</v>
      </c>
      <c r="D45" s="40">
        <v>24</v>
      </c>
      <c r="E45" s="40">
        <v>26</v>
      </c>
      <c r="F45" s="72">
        <v>69</v>
      </c>
      <c r="G45" s="39">
        <f t="shared" si="1"/>
        <v>46</v>
      </c>
      <c r="H45" s="40">
        <v>25</v>
      </c>
      <c r="I45" s="40">
        <v>21</v>
      </c>
      <c r="J45" s="72"/>
      <c r="K45" s="77"/>
      <c r="L45" s="33"/>
      <c r="M45" s="33"/>
      <c r="N45" s="30"/>
    </row>
    <row r="46" spans="1:14" s="3" customFormat="1" ht="11.25">
      <c r="A46" s="3" t="s">
        <v>0</v>
      </c>
      <c r="B46" s="66"/>
      <c r="F46" s="66"/>
      <c r="G46" s="80"/>
      <c r="H46" s="80"/>
      <c r="I46" s="80"/>
      <c r="J46" s="66"/>
      <c r="N46" s="89"/>
    </row>
    <row r="47" spans="2:14" s="3" customFormat="1" ht="11.25">
      <c r="B47" s="66"/>
      <c r="F47" s="66"/>
      <c r="J47" s="66"/>
      <c r="N47" s="89"/>
    </row>
    <row r="48" spans="2:14" s="3" customFormat="1" ht="11.25">
      <c r="B48" s="66"/>
      <c r="F48" s="66"/>
      <c r="J48" s="66"/>
      <c r="N48" s="89"/>
    </row>
    <row r="49" spans="2:14" s="3" customFormat="1" ht="11.25">
      <c r="B49" s="66"/>
      <c r="F49" s="66"/>
      <c r="J49" s="66"/>
      <c r="N49" s="89"/>
    </row>
    <row r="50" spans="2:14" s="3" customFormat="1" ht="11.25">
      <c r="B50" s="66"/>
      <c r="F50" s="66"/>
      <c r="J50" s="66"/>
      <c r="N50" s="89"/>
    </row>
    <row r="51" spans="2:14" s="3" customFormat="1" ht="11.25">
      <c r="B51" s="66"/>
      <c r="F51" s="66"/>
      <c r="J51" s="66"/>
      <c r="N51" s="89"/>
    </row>
    <row r="52" spans="2:14" s="3" customFormat="1" ht="11.25">
      <c r="B52" s="66"/>
      <c r="F52" s="66"/>
      <c r="J52" s="66"/>
      <c r="N52" s="89"/>
    </row>
    <row r="53" spans="2:14" s="3" customFormat="1" ht="11.25">
      <c r="B53" s="66"/>
      <c r="F53" s="66"/>
      <c r="J53" s="66"/>
      <c r="N53" s="89"/>
    </row>
    <row r="54" spans="2:14" s="3" customFormat="1" ht="11.25">
      <c r="B54" s="66"/>
      <c r="F54" s="66"/>
      <c r="J54" s="66"/>
      <c r="N54" s="89"/>
    </row>
    <row r="55" spans="2:14" s="3" customFormat="1" ht="11.25">
      <c r="B55" s="66"/>
      <c r="F55" s="66"/>
      <c r="J55" s="66"/>
      <c r="N55" s="89"/>
    </row>
    <row r="56" spans="2:14" s="3" customFormat="1" ht="11.25">
      <c r="B56" s="66"/>
      <c r="F56" s="66"/>
      <c r="J56" s="66"/>
      <c r="N56" s="89"/>
    </row>
    <row r="57" spans="2:14" s="3" customFormat="1" ht="11.25">
      <c r="B57" s="66"/>
      <c r="F57" s="66"/>
      <c r="J57" s="66"/>
      <c r="N57" s="89"/>
    </row>
    <row r="58" spans="2:14" s="3" customFormat="1" ht="11.25">
      <c r="B58" s="66"/>
      <c r="F58" s="66"/>
      <c r="J58" s="66"/>
      <c r="N58" s="89"/>
    </row>
    <row r="59" spans="2:14" s="3" customFormat="1" ht="11.25">
      <c r="B59" s="66"/>
      <c r="F59" s="66"/>
      <c r="J59" s="66"/>
      <c r="N59" s="89"/>
    </row>
    <row r="60" spans="2:14" s="3" customFormat="1" ht="11.25">
      <c r="B60" s="66"/>
      <c r="F60" s="66"/>
      <c r="J60" s="66"/>
      <c r="N60" s="89"/>
    </row>
    <row r="61" spans="2:14" s="3" customFormat="1" ht="11.25">
      <c r="B61" s="66"/>
      <c r="F61" s="66"/>
      <c r="J61" s="66"/>
      <c r="N61" s="89"/>
    </row>
    <row r="62" spans="2:14" s="3" customFormat="1" ht="11.25">
      <c r="B62" s="66"/>
      <c r="F62" s="66"/>
      <c r="J62" s="66"/>
      <c r="N62" s="89"/>
    </row>
    <row r="63" spans="2:14" s="3" customFormat="1" ht="11.25">
      <c r="B63" s="66"/>
      <c r="F63" s="66"/>
      <c r="J63" s="66"/>
      <c r="N63" s="89"/>
    </row>
    <row r="64" spans="2:14" s="3" customFormat="1" ht="11.25">
      <c r="B64" s="66"/>
      <c r="F64" s="66"/>
      <c r="J64" s="66"/>
      <c r="N64" s="89"/>
    </row>
    <row r="65" spans="2:14" s="3" customFormat="1" ht="11.25">
      <c r="B65" s="66"/>
      <c r="F65" s="66"/>
      <c r="J65" s="66"/>
      <c r="N65" s="89"/>
    </row>
    <row r="66" spans="2:14" s="3" customFormat="1" ht="11.25">
      <c r="B66" s="66"/>
      <c r="F66" s="66"/>
      <c r="J66" s="66"/>
      <c r="N66" s="89"/>
    </row>
    <row r="67" spans="2:14" s="3" customFormat="1" ht="11.25">
      <c r="B67" s="66"/>
      <c r="F67" s="66"/>
      <c r="J67" s="66"/>
      <c r="N67" s="89"/>
    </row>
    <row r="68" spans="2:14" s="3" customFormat="1" ht="11.25">
      <c r="B68" s="66"/>
      <c r="F68" s="66"/>
      <c r="J68" s="66"/>
      <c r="N68" s="89"/>
    </row>
    <row r="69" spans="2:14" s="3" customFormat="1" ht="11.25">
      <c r="B69" s="66"/>
      <c r="F69" s="66"/>
      <c r="J69" s="66"/>
      <c r="N69" s="89"/>
    </row>
    <row r="70" spans="2:14" s="3" customFormat="1" ht="11.25">
      <c r="B70" s="66"/>
      <c r="F70" s="66"/>
      <c r="J70" s="66"/>
      <c r="N70" s="89"/>
    </row>
    <row r="71" spans="2:14" s="3" customFormat="1" ht="11.25">
      <c r="B71" s="66"/>
      <c r="F71" s="66"/>
      <c r="J71" s="66"/>
      <c r="N71" s="89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N44" sqref="N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66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354</v>
      </c>
      <c r="D4" s="104">
        <f>SUM(D5:D9)</f>
        <v>175</v>
      </c>
      <c r="E4" s="37">
        <f>SUM(E5:E9)</f>
        <v>179</v>
      </c>
      <c r="F4" s="10" t="s">
        <v>37</v>
      </c>
      <c r="G4" s="43">
        <f>SUM(H4:I4)</f>
        <v>566</v>
      </c>
      <c r="H4" s="104">
        <f>SUM(H5:H9)</f>
        <v>296</v>
      </c>
      <c r="I4" s="37">
        <f>SUM(I5:I9)</f>
        <v>270</v>
      </c>
      <c r="J4" s="10" t="s">
        <v>44</v>
      </c>
      <c r="K4" s="106">
        <f>SUM(L4:M4)</f>
        <v>290</v>
      </c>
      <c r="L4" s="107">
        <f>SUM(L5:L9)</f>
        <v>128</v>
      </c>
      <c r="M4" s="42">
        <f>SUM(M5:M9)</f>
        <v>162</v>
      </c>
    </row>
    <row r="5" spans="1:13" s="79" customFormat="1" ht="13.5" customHeight="1">
      <c r="A5" s="30"/>
      <c r="B5" s="65">
        <v>0</v>
      </c>
      <c r="C5" s="36">
        <f>SUM(D5:E5)</f>
        <v>70</v>
      </c>
      <c r="D5" s="37">
        <v>37</v>
      </c>
      <c r="E5" s="37">
        <v>33</v>
      </c>
      <c r="F5" s="71">
        <v>35</v>
      </c>
      <c r="G5" s="36">
        <f>SUM(H5:I5)</f>
        <v>124</v>
      </c>
      <c r="H5" s="37">
        <v>63</v>
      </c>
      <c r="I5" s="37">
        <v>61</v>
      </c>
      <c r="J5" s="71">
        <v>70</v>
      </c>
      <c r="K5" s="76">
        <f>SUM(L5:M5)</f>
        <v>58</v>
      </c>
      <c r="L5" s="42">
        <v>22</v>
      </c>
      <c r="M5" s="31">
        <v>36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78</v>
      </c>
      <c r="D6" s="37">
        <v>33</v>
      </c>
      <c r="E6" s="37">
        <v>45</v>
      </c>
      <c r="F6" s="71">
        <v>36</v>
      </c>
      <c r="G6" s="36">
        <f aca="true" t="shared" si="1" ref="G6:G45">SUM(H6:I6)</f>
        <v>126</v>
      </c>
      <c r="H6" s="37">
        <v>61</v>
      </c>
      <c r="I6" s="37">
        <v>65</v>
      </c>
      <c r="J6" s="71">
        <v>71</v>
      </c>
      <c r="K6" s="76">
        <f aca="true" t="shared" si="2" ref="K6:K40">SUM(L6:M6)</f>
        <v>65</v>
      </c>
      <c r="L6" s="42">
        <v>33</v>
      </c>
      <c r="M6" s="31">
        <v>32</v>
      </c>
    </row>
    <row r="7" spans="1:13" s="79" customFormat="1" ht="13.5" customHeight="1">
      <c r="A7" s="30"/>
      <c r="B7" s="65">
        <v>2</v>
      </c>
      <c r="C7" s="36">
        <f t="shared" si="0"/>
        <v>65</v>
      </c>
      <c r="D7" s="37">
        <v>34</v>
      </c>
      <c r="E7" s="37">
        <v>31</v>
      </c>
      <c r="F7" s="71">
        <v>37</v>
      </c>
      <c r="G7" s="36">
        <f t="shared" si="1"/>
        <v>115</v>
      </c>
      <c r="H7" s="37">
        <v>59</v>
      </c>
      <c r="I7" s="37">
        <v>56</v>
      </c>
      <c r="J7" s="71">
        <v>72</v>
      </c>
      <c r="K7" s="76">
        <f t="shared" si="2"/>
        <v>69</v>
      </c>
      <c r="L7" s="42">
        <v>25</v>
      </c>
      <c r="M7" s="31">
        <v>44</v>
      </c>
    </row>
    <row r="8" spans="1:13" s="79" customFormat="1" ht="13.5" customHeight="1">
      <c r="A8" s="30"/>
      <c r="B8" s="65">
        <v>3</v>
      </c>
      <c r="C8" s="36">
        <f t="shared" si="0"/>
        <v>66</v>
      </c>
      <c r="D8" s="37">
        <v>33</v>
      </c>
      <c r="E8" s="37">
        <v>33</v>
      </c>
      <c r="F8" s="71">
        <v>38</v>
      </c>
      <c r="G8" s="36">
        <f t="shared" si="1"/>
        <v>110</v>
      </c>
      <c r="H8" s="37">
        <v>63</v>
      </c>
      <c r="I8" s="37">
        <v>47</v>
      </c>
      <c r="J8" s="71">
        <v>73</v>
      </c>
      <c r="K8" s="76">
        <f t="shared" si="2"/>
        <v>52</v>
      </c>
      <c r="L8" s="42">
        <v>27</v>
      </c>
      <c r="M8" s="31">
        <v>25</v>
      </c>
    </row>
    <row r="9" spans="1:13" s="79" customFormat="1" ht="13.5" customHeight="1">
      <c r="A9" s="30"/>
      <c r="B9" s="65">
        <v>4</v>
      </c>
      <c r="C9" s="36">
        <f t="shared" si="0"/>
        <v>75</v>
      </c>
      <c r="D9" s="37">
        <v>38</v>
      </c>
      <c r="E9" s="37">
        <v>37</v>
      </c>
      <c r="F9" s="71">
        <v>39</v>
      </c>
      <c r="G9" s="36">
        <f t="shared" si="1"/>
        <v>91</v>
      </c>
      <c r="H9" s="37">
        <v>50</v>
      </c>
      <c r="I9" s="37">
        <v>41</v>
      </c>
      <c r="J9" s="71">
        <v>74</v>
      </c>
      <c r="K9" s="76">
        <f t="shared" si="2"/>
        <v>46</v>
      </c>
      <c r="L9" s="42">
        <v>21</v>
      </c>
      <c r="M9" s="31">
        <v>25</v>
      </c>
    </row>
    <row r="10" spans="1:13" s="79" customFormat="1" ht="18" customHeight="1">
      <c r="A10" s="30"/>
      <c r="B10" s="64" t="s">
        <v>31</v>
      </c>
      <c r="C10" s="36">
        <f t="shared" si="0"/>
        <v>377</v>
      </c>
      <c r="D10" s="37">
        <f>SUM(D11:D15)</f>
        <v>187</v>
      </c>
      <c r="E10" s="37">
        <f>SUM(E11:E15)</f>
        <v>190</v>
      </c>
      <c r="F10" s="10" t="s">
        <v>38</v>
      </c>
      <c r="G10" s="36">
        <f t="shared" si="1"/>
        <v>434</v>
      </c>
      <c r="H10" s="37">
        <f>SUM(H11:H15)</f>
        <v>218</v>
      </c>
      <c r="I10" s="37">
        <f>SUM(I11:I15)</f>
        <v>216</v>
      </c>
      <c r="J10" s="10" t="s">
        <v>45</v>
      </c>
      <c r="K10" s="76">
        <f t="shared" si="2"/>
        <v>233</v>
      </c>
      <c r="L10" s="42">
        <f>SUM(L11:L15)</f>
        <v>99</v>
      </c>
      <c r="M10" s="42">
        <f>SUM(M11:M15)</f>
        <v>134</v>
      </c>
    </row>
    <row r="11" spans="1:13" s="79" customFormat="1" ht="13.5" customHeight="1">
      <c r="A11" s="30"/>
      <c r="B11" s="69">
        <v>5</v>
      </c>
      <c r="C11" s="36">
        <f t="shared" si="0"/>
        <v>77</v>
      </c>
      <c r="D11" s="37">
        <v>40</v>
      </c>
      <c r="E11" s="37">
        <v>37</v>
      </c>
      <c r="F11" s="71">
        <v>40</v>
      </c>
      <c r="G11" s="36">
        <f t="shared" si="1"/>
        <v>111</v>
      </c>
      <c r="H11" s="37">
        <v>62</v>
      </c>
      <c r="I11" s="37">
        <v>49</v>
      </c>
      <c r="J11" s="71">
        <v>75</v>
      </c>
      <c r="K11" s="76">
        <f t="shared" si="2"/>
        <v>39</v>
      </c>
      <c r="L11" s="42">
        <v>17</v>
      </c>
      <c r="M11" s="31">
        <v>22</v>
      </c>
    </row>
    <row r="12" spans="1:13" s="79" customFormat="1" ht="13.5" customHeight="1">
      <c r="A12" s="30"/>
      <c r="B12" s="69">
        <v>6</v>
      </c>
      <c r="C12" s="36">
        <f t="shared" si="0"/>
        <v>86</v>
      </c>
      <c r="D12" s="37">
        <v>41</v>
      </c>
      <c r="E12" s="37">
        <v>45</v>
      </c>
      <c r="F12" s="71">
        <v>41</v>
      </c>
      <c r="G12" s="36">
        <f t="shared" si="1"/>
        <v>95</v>
      </c>
      <c r="H12" s="37">
        <v>46</v>
      </c>
      <c r="I12" s="37">
        <v>49</v>
      </c>
      <c r="J12" s="71">
        <v>76</v>
      </c>
      <c r="K12" s="76">
        <f t="shared" si="2"/>
        <v>55</v>
      </c>
      <c r="L12" s="42">
        <v>24</v>
      </c>
      <c r="M12" s="31">
        <v>31</v>
      </c>
    </row>
    <row r="13" spans="1:13" s="79" customFormat="1" ht="13.5" customHeight="1">
      <c r="A13" s="30"/>
      <c r="B13" s="69">
        <v>7</v>
      </c>
      <c r="C13" s="36">
        <f t="shared" si="0"/>
        <v>67</v>
      </c>
      <c r="D13" s="37">
        <v>36</v>
      </c>
      <c r="E13" s="37">
        <v>31</v>
      </c>
      <c r="F13" s="71">
        <v>42</v>
      </c>
      <c r="G13" s="36">
        <f t="shared" si="1"/>
        <v>80</v>
      </c>
      <c r="H13" s="37">
        <v>36</v>
      </c>
      <c r="I13" s="37">
        <v>44</v>
      </c>
      <c r="J13" s="71">
        <v>77</v>
      </c>
      <c r="K13" s="76">
        <f t="shared" si="2"/>
        <v>55</v>
      </c>
      <c r="L13" s="42">
        <v>23</v>
      </c>
      <c r="M13" s="31">
        <v>32</v>
      </c>
    </row>
    <row r="14" spans="1:13" s="79" customFormat="1" ht="13.5" customHeight="1">
      <c r="A14" s="30"/>
      <c r="B14" s="69">
        <v>8</v>
      </c>
      <c r="C14" s="36">
        <f t="shared" si="0"/>
        <v>66</v>
      </c>
      <c r="D14" s="37">
        <v>30</v>
      </c>
      <c r="E14" s="37">
        <v>36</v>
      </c>
      <c r="F14" s="71">
        <v>43</v>
      </c>
      <c r="G14" s="36">
        <f t="shared" si="1"/>
        <v>59</v>
      </c>
      <c r="H14" s="37">
        <v>29</v>
      </c>
      <c r="I14" s="37">
        <v>30</v>
      </c>
      <c r="J14" s="71">
        <v>78</v>
      </c>
      <c r="K14" s="76">
        <f t="shared" si="2"/>
        <v>42</v>
      </c>
      <c r="L14" s="42">
        <v>14</v>
      </c>
      <c r="M14" s="31">
        <v>28</v>
      </c>
    </row>
    <row r="15" spans="1:13" s="79" customFormat="1" ht="13.5" customHeight="1">
      <c r="A15" s="30"/>
      <c r="B15" s="69">
        <v>9</v>
      </c>
      <c r="C15" s="36">
        <f t="shared" si="0"/>
        <v>81</v>
      </c>
      <c r="D15" s="37">
        <v>40</v>
      </c>
      <c r="E15" s="37">
        <v>41</v>
      </c>
      <c r="F15" s="71">
        <v>44</v>
      </c>
      <c r="G15" s="36">
        <f t="shared" si="1"/>
        <v>89</v>
      </c>
      <c r="H15" s="37">
        <v>45</v>
      </c>
      <c r="I15" s="37">
        <v>44</v>
      </c>
      <c r="J15" s="71">
        <v>79</v>
      </c>
      <c r="K15" s="76">
        <f t="shared" si="2"/>
        <v>42</v>
      </c>
      <c r="L15" s="42">
        <v>21</v>
      </c>
      <c r="M15" s="31">
        <v>21</v>
      </c>
    </row>
    <row r="16" spans="1:13" s="79" customFormat="1" ht="18" customHeight="1">
      <c r="A16" s="30"/>
      <c r="B16" s="64" t="s">
        <v>32</v>
      </c>
      <c r="C16" s="36">
        <f t="shared" si="0"/>
        <v>335</v>
      </c>
      <c r="D16" s="37">
        <f>SUM(D17:D21)</f>
        <v>172</v>
      </c>
      <c r="E16" s="37">
        <f>SUM(E17:E21)</f>
        <v>163</v>
      </c>
      <c r="F16" s="10" t="s">
        <v>39</v>
      </c>
      <c r="G16" s="36">
        <f t="shared" si="1"/>
        <v>393</v>
      </c>
      <c r="H16" s="37">
        <f>SUM(H17:H21)</f>
        <v>195</v>
      </c>
      <c r="I16" s="37">
        <f>SUM(I17:I21)</f>
        <v>198</v>
      </c>
      <c r="J16" s="10" t="s">
        <v>46</v>
      </c>
      <c r="K16" s="76">
        <f t="shared" si="2"/>
        <v>168</v>
      </c>
      <c r="L16" s="42">
        <f>SUM(L17:L21)</f>
        <v>58</v>
      </c>
      <c r="M16" s="42">
        <f>SUM(M17:M21)</f>
        <v>110</v>
      </c>
    </row>
    <row r="17" spans="1:13" s="79" customFormat="1" ht="13.5" customHeight="1">
      <c r="A17" s="30"/>
      <c r="B17" s="69">
        <v>10</v>
      </c>
      <c r="C17" s="36">
        <f t="shared" si="0"/>
        <v>55</v>
      </c>
      <c r="D17" s="37">
        <v>30</v>
      </c>
      <c r="E17" s="37">
        <v>25</v>
      </c>
      <c r="F17" s="71">
        <v>45</v>
      </c>
      <c r="G17" s="36">
        <f t="shared" si="1"/>
        <v>82</v>
      </c>
      <c r="H17" s="37">
        <v>42</v>
      </c>
      <c r="I17" s="37">
        <v>40</v>
      </c>
      <c r="J17" s="71">
        <v>80</v>
      </c>
      <c r="K17" s="76">
        <f t="shared" si="2"/>
        <v>30</v>
      </c>
      <c r="L17" s="42">
        <v>10</v>
      </c>
      <c r="M17" s="31">
        <v>20</v>
      </c>
    </row>
    <row r="18" spans="1:13" s="79" customFormat="1" ht="13.5" customHeight="1">
      <c r="A18" s="30"/>
      <c r="B18" s="69">
        <v>11</v>
      </c>
      <c r="C18" s="36">
        <f t="shared" si="0"/>
        <v>61</v>
      </c>
      <c r="D18" s="37">
        <v>30</v>
      </c>
      <c r="E18" s="37">
        <v>31</v>
      </c>
      <c r="F18" s="71">
        <v>46</v>
      </c>
      <c r="G18" s="36">
        <f t="shared" si="1"/>
        <v>89</v>
      </c>
      <c r="H18" s="37">
        <v>49</v>
      </c>
      <c r="I18" s="37">
        <v>40</v>
      </c>
      <c r="J18" s="71">
        <v>81</v>
      </c>
      <c r="K18" s="76">
        <f t="shared" si="2"/>
        <v>39</v>
      </c>
      <c r="L18" s="42">
        <v>14</v>
      </c>
      <c r="M18" s="31">
        <v>25</v>
      </c>
    </row>
    <row r="19" spans="1:13" s="79" customFormat="1" ht="13.5" customHeight="1">
      <c r="A19" s="30"/>
      <c r="B19" s="69">
        <v>12</v>
      </c>
      <c r="C19" s="36">
        <f t="shared" si="0"/>
        <v>73</v>
      </c>
      <c r="D19" s="37">
        <v>34</v>
      </c>
      <c r="E19" s="37">
        <v>39</v>
      </c>
      <c r="F19" s="71">
        <v>47</v>
      </c>
      <c r="G19" s="36">
        <f t="shared" si="1"/>
        <v>61</v>
      </c>
      <c r="H19" s="37">
        <v>29</v>
      </c>
      <c r="I19" s="37">
        <v>32</v>
      </c>
      <c r="J19" s="71">
        <v>82</v>
      </c>
      <c r="K19" s="76">
        <f t="shared" si="2"/>
        <v>33</v>
      </c>
      <c r="L19" s="42">
        <v>12</v>
      </c>
      <c r="M19" s="31">
        <v>21</v>
      </c>
    </row>
    <row r="20" spans="1:13" s="79" customFormat="1" ht="13.5" customHeight="1">
      <c r="A20" s="30"/>
      <c r="B20" s="69">
        <v>13</v>
      </c>
      <c r="C20" s="36">
        <f t="shared" si="0"/>
        <v>69</v>
      </c>
      <c r="D20" s="37">
        <v>37</v>
      </c>
      <c r="E20" s="37">
        <v>32</v>
      </c>
      <c r="F20" s="71">
        <v>48</v>
      </c>
      <c r="G20" s="36">
        <f t="shared" si="1"/>
        <v>72</v>
      </c>
      <c r="H20" s="37">
        <v>34</v>
      </c>
      <c r="I20" s="37">
        <v>38</v>
      </c>
      <c r="J20" s="71">
        <v>83</v>
      </c>
      <c r="K20" s="76">
        <f t="shared" si="2"/>
        <v>37</v>
      </c>
      <c r="L20" s="42">
        <v>12</v>
      </c>
      <c r="M20" s="31">
        <v>25</v>
      </c>
    </row>
    <row r="21" spans="1:13" s="79" customFormat="1" ht="13.5" customHeight="1">
      <c r="A21" s="30"/>
      <c r="B21" s="69">
        <v>14</v>
      </c>
      <c r="C21" s="36">
        <f t="shared" si="0"/>
        <v>77</v>
      </c>
      <c r="D21" s="37">
        <v>41</v>
      </c>
      <c r="E21" s="37">
        <v>36</v>
      </c>
      <c r="F21" s="71">
        <v>49</v>
      </c>
      <c r="G21" s="36">
        <f t="shared" si="1"/>
        <v>89</v>
      </c>
      <c r="H21" s="37">
        <v>41</v>
      </c>
      <c r="I21" s="37">
        <v>48</v>
      </c>
      <c r="J21" s="71">
        <v>84</v>
      </c>
      <c r="K21" s="76">
        <f t="shared" si="2"/>
        <v>29</v>
      </c>
      <c r="L21" s="42">
        <v>10</v>
      </c>
      <c r="M21" s="31">
        <v>19</v>
      </c>
    </row>
    <row r="22" spans="1:13" s="79" customFormat="1" ht="18" customHeight="1">
      <c r="A22" s="30"/>
      <c r="B22" s="64" t="s">
        <v>33</v>
      </c>
      <c r="C22" s="36">
        <f t="shared" si="0"/>
        <v>357</v>
      </c>
      <c r="D22" s="37">
        <f>SUM(D23:D27)</f>
        <v>166</v>
      </c>
      <c r="E22" s="37">
        <f>SUM(E23:E27)</f>
        <v>191</v>
      </c>
      <c r="F22" s="10" t="s">
        <v>40</v>
      </c>
      <c r="G22" s="36">
        <f t="shared" si="1"/>
        <v>398</v>
      </c>
      <c r="H22" s="37">
        <f>SUM(H23:H27)</f>
        <v>192</v>
      </c>
      <c r="I22" s="37">
        <f>SUM(I23:I27)</f>
        <v>206</v>
      </c>
      <c r="J22" s="10" t="s">
        <v>47</v>
      </c>
      <c r="K22" s="76">
        <f t="shared" si="2"/>
        <v>100</v>
      </c>
      <c r="L22" s="42">
        <f>SUM(L23:L27)</f>
        <v>29</v>
      </c>
      <c r="M22" s="42">
        <f>SUM(M23:M27)</f>
        <v>71</v>
      </c>
    </row>
    <row r="23" spans="1:13" s="79" customFormat="1" ht="13.5" customHeight="1">
      <c r="A23" s="30"/>
      <c r="B23" s="69">
        <v>15</v>
      </c>
      <c r="C23" s="36">
        <f t="shared" si="0"/>
        <v>82</v>
      </c>
      <c r="D23" s="37">
        <v>37</v>
      </c>
      <c r="E23" s="37">
        <v>45</v>
      </c>
      <c r="F23" s="71">
        <v>50</v>
      </c>
      <c r="G23" s="36">
        <f t="shared" si="1"/>
        <v>80</v>
      </c>
      <c r="H23" s="37">
        <v>31</v>
      </c>
      <c r="I23" s="37">
        <v>49</v>
      </c>
      <c r="J23" s="71">
        <v>85</v>
      </c>
      <c r="K23" s="76">
        <f t="shared" si="2"/>
        <v>28</v>
      </c>
      <c r="L23" s="42">
        <v>10</v>
      </c>
      <c r="M23" s="31">
        <v>18</v>
      </c>
    </row>
    <row r="24" spans="1:13" s="79" customFormat="1" ht="13.5" customHeight="1">
      <c r="A24" s="30"/>
      <c r="B24" s="69">
        <v>16</v>
      </c>
      <c r="C24" s="36">
        <f t="shared" si="0"/>
        <v>69</v>
      </c>
      <c r="D24" s="37">
        <v>34</v>
      </c>
      <c r="E24" s="37">
        <v>35</v>
      </c>
      <c r="F24" s="71">
        <v>51</v>
      </c>
      <c r="G24" s="36">
        <f t="shared" si="1"/>
        <v>74</v>
      </c>
      <c r="H24" s="37">
        <v>38</v>
      </c>
      <c r="I24" s="37">
        <v>36</v>
      </c>
      <c r="J24" s="71">
        <v>86</v>
      </c>
      <c r="K24" s="76">
        <f t="shared" si="2"/>
        <v>27</v>
      </c>
      <c r="L24" s="42">
        <v>10</v>
      </c>
      <c r="M24" s="31">
        <v>17</v>
      </c>
    </row>
    <row r="25" spans="1:13" s="79" customFormat="1" ht="13.5" customHeight="1">
      <c r="A25" s="30"/>
      <c r="B25" s="69">
        <v>17</v>
      </c>
      <c r="C25" s="36">
        <f t="shared" si="0"/>
        <v>69</v>
      </c>
      <c r="D25" s="37">
        <v>27</v>
      </c>
      <c r="E25" s="37">
        <v>42</v>
      </c>
      <c r="F25" s="71">
        <v>52</v>
      </c>
      <c r="G25" s="36">
        <f t="shared" si="1"/>
        <v>71</v>
      </c>
      <c r="H25" s="37">
        <v>34</v>
      </c>
      <c r="I25" s="37">
        <v>37</v>
      </c>
      <c r="J25" s="71">
        <v>87</v>
      </c>
      <c r="K25" s="76">
        <f t="shared" si="2"/>
        <v>16</v>
      </c>
      <c r="L25" s="42">
        <v>3</v>
      </c>
      <c r="M25" s="31">
        <v>13</v>
      </c>
    </row>
    <row r="26" spans="1:13" s="79" customFormat="1" ht="13.5" customHeight="1">
      <c r="A26" s="30"/>
      <c r="B26" s="69">
        <v>18</v>
      </c>
      <c r="C26" s="36">
        <f t="shared" si="0"/>
        <v>62</v>
      </c>
      <c r="D26" s="37">
        <v>31</v>
      </c>
      <c r="E26" s="37">
        <v>31</v>
      </c>
      <c r="F26" s="71">
        <v>53</v>
      </c>
      <c r="G26" s="36">
        <f t="shared" si="1"/>
        <v>84</v>
      </c>
      <c r="H26" s="37">
        <v>48</v>
      </c>
      <c r="I26" s="37">
        <v>36</v>
      </c>
      <c r="J26" s="71">
        <v>88</v>
      </c>
      <c r="K26" s="76">
        <f t="shared" si="2"/>
        <v>18</v>
      </c>
      <c r="L26" s="42">
        <v>4</v>
      </c>
      <c r="M26" s="31">
        <v>14</v>
      </c>
    </row>
    <row r="27" spans="1:13" s="79" customFormat="1" ht="13.5" customHeight="1">
      <c r="A27" s="30"/>
      <c r="B27" s="69">
        <v>19</v>
      </c>
      <c r="C27" s="36">
        <f t="shared" si="0"/>
        <v>75</v>
      </c>
      <c r="D27" s="37">
        <v>37</v>
      </c>
      <c r="E27" s="37">
        <v>38</v>
      </c>
      <c r="F27" s="71">
        <v>54</v>
      </c>
      <c r="G27" s="36">
        <f t="shared" si="1"/>
        <v>89</v>
      </c>
      <c r="H27" s="37">
        <v>41</v>
      </c>
      <c r="I27" s="37">
        <v>48</v>
      </c>
      <c r="J27" s="71">
        <v>89</v>
      </c>
      <c r="K27" s="76">
        <f t="shared" si="2"/>
        <v>11</v>
      </c>
      <c r="L27" s="42">
        <v>2</v>
      </c>
      <c r="M27" s="31">
        <v>9</v>
      </c>
    </row>
    <row r="28" spans="1:13" s="79" customFormat="1" ht="18" customHeight="1">
      <c r="A28" s="30"/>
      <c r="B28" s="64" t="s">
        <v>34</v>
      </c>
      <c r="C28" s="36">
        <f t="shared" si="0"/>
        <v>354</v>
      </c>
      <c r="D28" s="37">
        <f>SUM(D29:D33)</f>
        <v>177</v>
      </c>
      <c r="E28" s="37">
        <f>SUM(E29:E33)</f>
        <v>177</v>
      </c>
      <c r="F28" s="10" t="s">
        <v>41</v>
      </c>
      <c r="G28" s="36">
        <f t="shared" si="1"/>
        <v>476</v>
      </c>
      <c r="H28" s="37">
        <f>SUM(H29:H33)</f>
        <v>233</v>
      </c>
      <c r="I28" s="37">
        <f>SUM(I29:I33)</f>
        <v>243</v>
      </c>
      <c r="J28" s="10" t="s">
        <v>48</v>
      </c>
      <c r="K28" s="76">
        <f t="shared" si="2"/>
        <v>32</v>
      </c>
      <c r="L28" s="42">
        <f>SUM(L29:L33)</f>
        <v>4</v>
      </c>
      <c r="M28" s="42">
        <f>SUM(M29:M33)</f>
        <v>28</v>
      </c>
    </row>
    <row r="29" spans="1:13" s="79" customFormat="1" ht="13.5" customHeight="1">
      <c r="A29" s="30"/>
      <c r="B29" s="69">
        <v>20</v>
      </c>
      <c r="C29" s="36">
        <f t="shared" si="0"/>
        <v>59</v>
      </c>
      <c r="D29" s="37">
        <v>28</v>
      </c>
      <c r="E29" s="37">
        <v>31</v>
      </c>
      <c r="F29" s="71">
        <v>55</v>
      </c>
      <c r="G29" s="36">
        <f t="shared" si="1"/>
        <v>91</v>
      </c>
      <c r="H29" s="37">
        <v>37</v>
      </c>
      <c r="I29" s="37">
        <v>54</v>
      </c>
      <c r="J29" s="71">
        <v>90</v>
      </c>
      <c r="K29" s="76">
        <f t="shared" si="2"/>
        <v>7</v>
      </c>
      <c r="L29" s="42">
        <v>1</v>
      </c>
      <c r="M29" s="31">
        <v>6</v>
      </c>
    </row>
    <row r="30" spans="1:13" s="79" customFormat="1" ht="13.5" customHeight="1">
      <c r="A30" s="30"/>
      <c r="B30" s="69">
        <v>21</v>
      </c>
      <c r="C30" s="36">
        <f t="shared" si="0"/>
        <v>71</v>
      </c>
      <c r="D30" s="37">
        <v>30</v>
      </c>
      <c r="E30" s="37">
        <v>41</v>
      </c>
      <c r="F30" s="71">
        <v>56</v>
      </c>
      <c r="G30" s="36">
        <f t="shared" si="1"/>
        <v>98</v>
      </c>
      <c r="H30" s="37">
        <v>54</v>
      </c>
      <c r="I30" s="37">
        <v>44</v>
      </c>
      <c r="J30" s="71">
        <v>91</v>
      </c>
      <c r="K30" s="76">
        <f t="shared" si="2"/>
        <v>11</v>
      </c>
      <c r="L30" s="42">
        <v>1</v>
      </c>
      <c r="M30" s="31">
        <v>10</v>
      </c>
    </row>
    <row r="31" spans="1:13" s="79" customFormat="1" ht="13.5" customHeight="1">
      <c r="A31" s="30"/>
      <c r="B31" s="69">
        <v>22</v>
      </c>
      <c r="C31" s="36">
        <f t="shared" si="0"/>
        <v>65</v>
      </c>
      <c r="D31" s="37">
        <v>37</v>
      </c>
      <c r="E31" s="37">
        <v>28</v>
      </c>
      <c r="F31" s="71">
        <v>57</v>
      </c>
      <c r="G31" s="36">
        <f t="shared" si="1"/>
        <v>85</v>
      </c>
      <c r="H31" s="37">
        <v>41</v>
      </c>
      <c r="I31" s="37">
        <v>44</v>
      </c>
      <c r="J31" s="71">
        <v>92</v>
      </c>
      <c r="K31" s="76">
        <f t="shared" si="2"/>
        <v>2</v>
      </c>
      <c r="L31" s="42">
        <v>0</v>
      </c>
      <c r="M31" s="31">
        <v>2</v>
      </c>
    </row>
    <row r="32" spans="1:13" s="79" customFormat="1" ht="13.5" customHeight="1">
      <c r="A32" s="30"/>
      <c r="B32" s="69">
        <v>23</v>
      </c>
      <c r="C32" s="36">
        <f t="shared" si="0"/>
        <v>88</v>
      </c>
      <c r="D32" s="37">
        <v>46</v>
      </c>
      <c r="E32" s="37">
        <v>42</v>
      </c>
      <c r="F32" s="71">
        <v>58</v>
      </c>
      <c r="G32" s="36">
        <f t="shared" si="1"/>
        <v>100</v>
      </c>
      <c r="H32" s="37">
        <v>54</v>
      </c>
      <c r="I32" s="37">
        <v>46</v>
      </c>
      <c r="J32" s="71">
        <v>93</v>
      </c>
      <c r="K32" s="76">
        <f t="shared" si="2"/>
        <v>6</v>
      </c>
      <c r="L32" s="42">
        <v>0</v>
      </c>
      <c r="M32" s="31">
        <v>6</v>
      </c>
    </row>
    <row r="33" spans="1:13" s="79" customFormat="1" ht="13.5" customHeight="1">
      <c r="A33" s="30"/>
      <c r="B33" s="69">
        <v>24</v>
      </c>
      <c r="C33" s="36">
        <f t="shared" si="0"/>
        <v>71</v>
      </c>
      <c r="D33" s="37">
        <v>36</v>
      </c>
      <c r="E33" s="37">
        <v>35</v>
      </c>
      <c r="F33" s="71">
        <v>59</v>
      </c>
      <c r="G33" s="36">
        <f t="shared" si="1"/>
        <v>102</v>
      </c>
      <c r="H33" s="37">
        <v>47</v>
      </c>
      <c r="I33" s="37">
        <v>55</v>
      </c>
      <c r="J33" s="71">
        <v>94</v>
      </c>
      <c r="K33" s="76">
        <f t="shared" si="2"/>
        <v>6</v>
      </c>
      <c r="L33" s="42">
        <v>2</v>
      </c>
      <c r="M33" s="31">
        <v>4</v>
      </c>
    </row>
    <row r="34" spans="1:13" s="79" customFormat="1" ht="18" customHeight="1">
      <c r="A34" s="30"/>
      <c r="B34" s="64" t="s">
        <v>35</v>
      </c>
      <c r="C34" s="36">
        <f t="shared" si="0"/>
        <v>440</v>
      </c>
      <c r="D34" s="37">
        <f>SUM(D35:D39)</f>
        <v>212</v>
      </c>
      <c r="E34" s="37">
        <f>SUM(E35:E39)</f>
        <v>228</v>
      </c>
      <c r="F34" s="10" t="s">
        <v>42</v>
      </c>
      <c r="G34" s="36">
        <f t="shared" si="1"/>
        <v>548</v>
      </c>
      <c r="H34" s="37">
        <f>SUM(H35:H39)</f>
        <v>271</v>
      </c>
      <c r="I34" s="37">
        <f>SUM(I35:I39)</f>
        <v>277</v>
      </c>
      <c r="J34" s="10" t="s">
        <v>49</v>
      </c>
      <c r="K34" s="76">
        <f t="shared" si="2"/>
        <v>9</v>
      </c>
      <c r="L34" s="42">
        <f>SUM(L35:L39)</f>
        <v>3</v>
      </c>
      <c r="M34" s="42">
        <f>SUM(M35:M39)</f>
        <v>6</v>
      </c>
    </row>
    <row r="35" spans="1:13" s="79" customFormat="1" ht="13.5" customHeight="1">
      <c r="A35" s="30"/>
      <c r="B35" s="69">
        <v>25</v>
      </c>
      <c r="C35" s="36">
        <f t="shared" si="0"/>
        <v>82</v>
      </c>
      <c r="D35" s="37">
        <v>43</v>
      </c>
      <c r="E35" s="37">
        <v>39</v>
      </c>
      <c r="F35" s="71">
        <v>60</v>
      </c>
      <c r="G35" s="36">
        <f t="shared" si="1"/>
        <v>132</v>
      </c>
      <c r="H35" s="37">
        <v>67</v>
      </c>
      <c r="I35" s="37">
        <v>65</v>
      </c>
      <c r="J35" s="71">
        <v>95</v>
      </c>
      <c r="K35" s="76">
        <f t="shared" si="2"/>
        <v>4</v>
      </c>
      <c r="L35" s="42">
        <v>2</v>
      </c>
      <c r="M35" s="31">
        <v>2</v>
      </c>
    </row>
    <row r="36" spans="1:13" s="79" customFormat="1" ht="13.5" customHeight="1">
      <c r="A36" s="30"/>
      <c r="B36" s="69">
        <v>26</v>
      </c>
      <c r="C36" s="36">
        <f t="shared" si="0"/>
        <v>96</v>
      </c>
      <c r="D36" s="37">
        <v>42</v>
      </c>
      <c r="E36" s="37">
        <v>54</v>
      </c>
      <c r="F36" s="71">
        <v>61</v>
      </c>
      <c r="G36" s="36">
        <f t="shared" si="1"/>
        <v>135</v>
      </c>
      <c r="H36" s="37">
        <v>70</v>
      </c>
      <c r="I36" s="37">
        <v>65</v>
      </c>
      <c r="J36" s="71">
        <v>96</v>
      </c>
      <c r="K36" s="76">
        <f t="shared" si="2"/>
        <v>1</v>
      </c>
      <c r="L36" s="42">
        <v>0</v>
      </c>
      <c r="M36" s="31">
        <v>1</v>
      </c>
    </row>
    <row r="37" spans="1:13" s="79" customFormat="1" ht="13.5" customHeight="1">
      <c r="A37" s="30"/>
      <c r="B37" s="69">
        <v>27</v>
      </c>
      <c r="C37" s="36">
        <f t="shared" si="0"/>
        <v>85</v>
      </c>
      <c r="D37" s="37">
        <v>42</v>
      </c>
      <c r="E37" s="37">
        <v>43</v>
      </c>
      <c r="F37" s="71">
        <v>62</v>
      </c>
      <c r="G37" s="36">
        <f t="shared" si="1"/>
        <v>121</v>
      </c>
      <c r="H37" s="37">
        <v>65</v>
      </c>
      <c r="I37" s="37">
        <v>56</v>
      </c>
      <c r="J37" s="71">
        <v>97</v>
      </c>
      <c r="K37" s="76">
        <f t="shared" si="2"/>
        <v>3</v>
      </c>
      <c r="L37" s="42">
        <v>1</v>
      </c>
      <c r="M37" s="31">
        <v>2</v>
      </c>
    </row>
    <row r="38" spans="1:13" s="79" customFormat="1" ht="13.5" customHeight="1">
      <c r="A38" s="30"/>
      <c r="B38" s="69">
        <v>28</v>
      </c>
      <c r="C38" s="36">
        <f t="shared" si="0"/>
        <v>94</v>
      </c>
      <c r="D38" s="37">
        <v>48</v>
      </c>
      <c r="E38" s="37">
        <v>46</v>
      </c>
      <c r="F38" s="71">
        <v>63</v>
      </c>
      <c r="G38" s="36">
        <f t="shared" si="1"/>
        <v>90</v>
      </c>
      <c r="H38" s="37">
        <v>36</v>
      </c>
      <c r="I38" s="37">
        <v>54</v>
      </c>
      <c r="J38" s="71">
        <v>98</v>
      </c>
      <c r="K38" s="76">
        <f t="shared" si="2"/>
        <v>1</v>
      </c>
      <c r="L38" s="42">
        <v>0</v>
      </c>
      <c r="M38" s="31">
        <v>1</v>
      </c>
    </row>
    <row r="39" spans="1:13" s="79" customFormat="1" ht="13.5" customHeight="1">
      <c r="A39" s="30"/>
      <c r="B39" s="69">
        <v>29</v>
      </c>
      <c r="C39" s="36">
        <f t="shared" si="0"/>
        <v>83</v>
      </c>
      <c r="D39" s="37">
        <v>37</v>
      </c>
      <c r="E39" s="37">
        <v>46</v>
      </c>
      <c r="F39" s="71">
        <v>64</v>
      </c>
      <c r="G39" s="36">
        <f t="shared" si="1"/>
        <v>70</v>
      </c>
      <c r="H39" s="37">
        <v>33</v>
      </c>
      <c r="I39" s="37">
        <v>37</v>
      </c>
      <c r="J39" s="71">
        <v>99</v>
      </c>
      <c r="K39" s="76">
        <f t="shared" si="2"/>
        <v>0</v>
      </c>
      <c r="L39" s="42">
        <v>0</v>
      </c>
      <c r="M39" s="31">
        <v>0</v>
      </c>
    </row>
    <row r="40" spans="1:13" s="79" customFormat="1" ht="18" customHeight="1">
      <c r="A40" s="30"/>
      <c r="B40" s="64" t="s">
        <v>36</v>
      </c>
      <c r="C40" s="36">
        <f t="shared" si="0"/>
        <v>547</v>
      </c>
      <c r="D40" s="37">
        <f>SUM(D41:D45)</f>
        <v>287</v>
      </c>
      <c r="E40" s="37">
        <f>SUM(E41:E45)</f>
        <v>260</v>
      </c>
      <c r="F40" s="10" t="s">
        <v>43</v>
      </c>
      <c r="G40" s="36">
        <f t="shared" si="1"/>
        <v>412</v>
      </c>
      <c r="H40" s="37">
        <f>SUM(H41:H45)</f>
        <v>204</v>
      </c>
      <c r="I40" s="37">
        <f>SUM(I41:I45)</f>
        <v>208</v>
      </c>
      <c r="J40" s="73" t="s">
        <v>50</v>
      </c>
      <c r="K40" s="76">
        <f t="shared" si="2"/>
        <v>1</v>
      </c>
      <c r="L40" s="42">
        <v>0</v>
      </c>
      <c r="M40" s="31">
        <v>1</v>
      </c>
    </row>
    <row r="41" spans="1:13" s="79" customFormat="1" ht="13.5" customHeight="1">
      <c r="A41" s="30"/>
      <c r="B41" s="69">
        <v>30</v>
      </c>
      <c r="C41" s="36">
        <f t="shared" si="0"/>
        <v>103</v>
      </c>
      <c r="D41" s="37">
        <v>54</v>
      </c>
      <c r="E41" s="37">
        <v>49</v>
      </c>
      <c r="F41" s="71">
        <v>65</v>
      </c>
      <c r="G41" s="36">
        <f t="shared" si="1"/>
        <v>73</v>
      </c>
      <c r="H41" s="37">
        <v>35</v>
      </c>
      <c r="I41" s="37">
        <v>38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111</v>
      </c>
      <c r="D42" s="37">
        <v>64</v>
      </c>
      <c r="E42" s="37">
        <v>47</v>
      </c>
      <c r="F42" s="71">
        <v>66</v>
      </c>
      <c r="G42" s="36">
        <f t="shared" si="1"/>
        <v>85</v>
      </c>
      <c r="H42" s="37">
        <v>38</v>
      </c>
      <c r="I42" s="37">
        <v>47</v>
      </c>
      <c r="J42" s="71" t="s">
        <v>52</v>
      </c>
      <c r="K42" s="103">
        <f>G40+K4+K10+K16+K22+K28+K34+K40</f>
        <v>1245</v>
      </c>
      <c r="L42" s="105">
        <f>H40+L4+L10+L16+L22+L28+L34+L40</f>
        <v>525</v>
      </c>
      <c r="M42" s="103">
        <f>I40+M4+M10+M16+M22+M28+M34+M40</f>
        <v>720</v>
      </c>
    </row>
    <row r="43" spans="1:12" s="79" customFormat="1" ht="13.5" customHeight="1">
      <c r="A43" s="30"/>
      <c r="B43" s="69">
        <v>32</v>
      </c>
      <c r="C43" s="36">
        <f t="shared" si="0"/>
        <v>117</v>
      </c>
      <c r="D43" s="37">
        <v>59</v>
      </c>
      <c r="E43" s="37">
        <v>58</v>
      </c>
      <c r="F43" s="71">
        <v>67</v>
      </c>
      <c r="G43" s="36">
        <f t="shared" si="1"/>
        <v>104</v>
      </c>
      <c r="H43" s="37">
        <v>51</v>
      </c>
      <c r="I43" s="37">
        <v>53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101</v>
      </c>
      <c r="D44" s="37">
        <v>55</v>
      </c>
      <c r="E44" s="37">
        <v>46</v>
      </c>
      <c r="F44" s="71">
        <v>68</v>
      </c>
      <c r="G44" s="36">
        <f t="shared" si="1"/>
        <v>87</v>
      </c>
      <c r="H44" s="37">
        <v>48</v>
      </c>
      <c r="I44" s="37">
        <v>39</v>
      </c>
      <c r="J44" s="71" t="s">
        <v>2</v>
      </c>
      <c r="K44" s="103">
        <f>C4+C10+C16+C22+C28+C34+C40+G4+G10+G16+G22+G28+G34+G40+K4+K10+K16+K22+K28+K34+K40</f>
        <v>6824</v>
      </c>
      <c r="L44" s="103">
        <f>D4+D10+D16+D22+D28+D34+D40+H4+H10+H16+H22+H28+H34+H40+L4+L10+L16+L22+L28+L34+L40</f>
        <v>3306</v>
      </c>
      <c r="M44" s="103">
        <f>E4+E10+E16+E22+E28+E34+E40+I4+I10+I16+I22+I28+I34+I40+M4+M10+M16+M22+M28+M34+M40</f>
        <v>3518</v>
      </c>
    </row>
    <row r="45" spans="1:13" s="79" customFormat="1" ht="13.5" customHeight="1" thickBot="1">
      <c r="A45" s="32"/>
      <c r="B45" s="70">
        <v>34</v>
      </c>
      <c r="C45" s="39">
        <f t="shared" si="0"/>
        <v>115</v>
      </c>
      <c r="D45" s="40">
        <v>55</v>
      </c>
      <c r="E45" s="40">
        <v>60</v>
      </c>
      <c r="F45" s="72">
        <v>69</v>
      </c>
      <c r="G45" s="39">
        <f t="shared" si="1"/>
        <v>63</v>
      </c>
      <c r="H45" s="40">
        <v>32</v>
      </c>
      <c r="I45" s="40">
        <v>31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P46" sqref="P46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4" s="3" customFormat="1" ht="12" thickBot="1">
      <c r="A2" s="78"/>
      <c r="B2" s="63" t="s">
        <v>67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  <c r="N2" s="89"/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52</v>
      </c>
      <c r="D4" s="104">
        <f>SUM(D5:D9)</f>
        <v>27</v>
      </c>
      <c r="E4" s="37">
        <f>SUM(E5:E9)</f>
        <v>25</v>
      </c>
      <c r="F4" s="10" t="s">
        <v>37</v>
      </c>
      <c r="G4" s="43">
        <f>SUM(H4:I4)</f>
        <v>110</v>
      </c>
      <c r="H4" s="104">
        <f>SUM(H5:H9)</f>
        <v>51</v>
      </c>
      <c r="I4" s="37">
        <f>SUM(I5:I9)</f>
        <v>59</v>
      </c>
      <c r="J4" s="10" t="s">
        <v>44</v>
      </c>
      <c r="K4" s="106">
        <f>SUM(L4:M4)</f>
        <v>102</v>
      </c>
      <c r="L4" s="107">
        <f>SUM(L5:L9)</f>
        <v>51</v>
      </c>
      <c r="M4" s="42">
        <f>SUM(M5:M9)</f>
        <v>51</v>
      </c>
      <c r="N4" s="30"/>
    </row>
    <row r="5" spans="1:14" s="79" customFormat="1" ht="13.5" customHeight="1">
      <c r="A5" s="30"/>
      <c r="B5" s="65">
        <v>0</v>
      </c>
      <c r="C5" s="36">
        <f>SUM(D5:E5)</f>
        <v>8</v>
      </c>
      <c r="D5" s="37">
        <v>4</v>
      </c>
      <c r="E5" s="37">
        <v>4</v>
      </c>
      <c r="F5" s="71">
        <v>35</v>
      </c>
      <c r="G5" s="36">
        <f>SUM(H5:I5)</f>
        <v>25</v>
      </c>
      <c r="H5" s="37">
        <v>10</v>
      </c>
      <c r="I5" s="37">
        <v>15</v>
      </c>
      <c r="J5" s="71">
        <v>70</v>
      </c>
      <c r="K5" s="76">
        <f>SUM(L5:M5)</f>
        <v>19</v>
      </c>
      <c r="L5" s="42">
        <v>12</v>
      </c>
      <c r="M5" s="31">
        <v>7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11</v>
      </c>
      <c r="D6" s="37">
        <v>3</v>
      </c>
      <c r="E6" s="37">
        <v>8</v>
      </c>
      <c r="F6" s="71">
        <v>36</v>
      </c>
      <c r="G6" s="36">
        <f aca="true" t="shared" si="1" ref="G6:G45">SUM(H6:I6)</f>
        <v>22</v>
      </c>
      <c r="H6" s="37">
        <v>12</v>
      </c>
      <c r="I6" s="37">
        <v>10</v>
      </c>
      <c r="J6" s="71">
        <v>71</v>
      </c>
      <c r="K6" s="76">
        <f aca="true" t="shared" si="2" ref="K6:K40">SUM(L6:M6)</f>
        <v>23</v>
      </c>
      <c r="L6" s="42">
        <v>9</v>
      </c>
      <c r="M6" s="31">
        <v>14</v>
      </c>
      <c r="N6" s="30"/>
    </row>
    <row r="7" spans="1:14" s="79" customFormat="1" ht="13.5" customHeight="1">
      <c r="A7" s="30"/>
      <c r="B7" s="65">
        <v>2</v>
      </c>
      <c r="C7" s="36">
        <f t="shared" si="0"/>
        <v>13</v>
      </c>
      <c r="D7" s="37">
        <v>9</v>
      </c>
      <c r="E7" s="37">
        <v>4</v>
      </c>
      <c r="F7" s="71">
        <v>37</v>
      </c>
      <c r="G7" s="36">
        <f t="shared" si="1"/>
        <v>22</v>
      </c>
      <c r="H7" s="37">
        <v>9</v>
      </c>
      <c r="I7" s="37">
        <v>13</v>
      </c>
      <c r="J7" s="71">
        <v>72</v>
      </c>
      <c r="K7" s="76">
        <f t="shared" si="2"/>
        <v>23</v>
      </c>
      <c r="L7" s="42">
        <v>11</v>
      </c>
      <c r="M7" s="31">
        <v>12</v>
      </c>
      <c r="N7" s="30"/>
    </row>
    <row r="8" spans="1:14" s="79" customFormat="1" ht="13.5" customHeight="1">
      <c r="A8" s="30"/>
      <c r="B8" s="65">
        <v>3</v>
      </c>
      <c r="C8" s="36">
        <f t="shared" si="0"/>
        <v>11</v>
      </c>
      <c r="D8" s="37">
        <v>7</v>
      </c>
      <c r="E8" s="37">
        <v>4</v>
      </c>
      <c r="F8" s="71">
        <v>38</v>
      </c>
      <c r="G8" s="36">
        <f t="shared" si="1"/>
        <v>20</v>
      </c>
      <c r="H8" s="37">
        <v>9</v>
      </c>
      <c r="I8" s="37">
        <v>11</v>
      </c>
      <c r="J8" s="71">
        <v>73</v>
      </c>
      <c r="K8" s="76">
        <f t="shared" si="2"/>
        <v>19</v>
      </c>
      <c r="L8" s="42">
        <v>9</v>
      </c>
      <c r="M8" s="31">
        <v>10</v>
      </c>
      <c r="N8" s="30"/>
    </row>
    <row r="9" spans="1:14" s="79" customFormat="1" ht="13.5" customHeight="1">
      <c r="A9" s="30"/>
      <c r="B9" s="65">
        <v>4</v>
      </c>
      <c r="C9" s="36">
        <f t="shared" si="0"/>
        <v>9</v>
      </c>
      <c r="D9" s="37">
        <v>4</v>
      </c>
      <c r="E9" s="37">
        <v>5</v>
      </c>
      <c r="F9" s="71">
        <v>39</v>
      </c>
      <c r="G9" s="36">
        <f t="shared" si="1"/>
        <v>21</v>
      </c>
      <c r="H9" s="37">
        <v>11</v>
      </c>
      <c r="I9" s="37">
        <v>10</v>
      </c>
      <c r="J9" s="71">
        <v>74</v>
      </c>
      <c r="K9" s="76">
        <f t="shared" si="2"/>
        <v>18</v>
      </c>
      <c r="L9" s="42">
        <v>10</v>
      </c>
      <c r="M9" s="31">
        <v>8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71</v>
      </c>
      <c r="D10" s="37">
        <f>SUM(D11:D15)</f>
        <v>38</v>
      </c>
      <c r="E10" s="37">
        <f>SUM(E11:E15)</f>
        <v>33</v>
      </c>
      <c r="F10" s="10" t="s">
        <v>38</v>
      </c>
      <c r="G10" s="36">
        <f t="shared" si="1"/>
        <v>80</v>
      </c>
      <c r="H10" s="37">
        <f>SUM(H11:H15)</f>
        <v>39</v>
      </c>
      <c r="I10" s="37">
        <f>SUM(I11:I15)</f>
        <v>41</v>
      </c>
      <c r="J10" s="10" t="s">
        <v>45</v>
      </c>
      <c r="K10" s="76">
        <f t="shared" si="2"/>
        <v>85</v>
      </c>
      <c r="L10" s="42">
        <f>SUM(L11:L15)</f>
        <v>29</v>
      </c>
      <c r="M10" s="42">
        <f>SUM(M11:M15)</f>
        <v>56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8</v>
      </c>
      <c r="D11" s="37">
        <v>7</v>
      </c>
      <c r="E11" s="37">
        <v>1</v>
      </c>
      <c r="F11" s="71">
        <v>40</v>
      </c>
      <c r="G11" s="36">
        <f t="shared" si="1"/>
        <v>17</v>
      </c>
      <c r="H11" s="37">
        <v>9</v>
      </c>
      <c r="I11" s="37">
        <v>8</v>
      </c>
      <c r="J11" s="71">
        <v>75</v>
      </c>
      <c r="K11" s="76">
        <f t="shared" si="2"/>
        <v>10</v>
      </c>
      <c r="L11" s="42">
        <v>2</v>
      </c>
      <c r="M11" s="31">
        <v>8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19</v>
      </c>
      <c r="D12" s="37">
        <v>12</v>
      </c>
      <c r="E12" s="37">
        <v>7</v>
      </c>
      <c r="F12" s="71">
        <v>41</v>
      </c>
      <c r="G12" s="36">
        <f t="shared" si="1"/>
        <v>17</v>
      </c>
      <c r="H12" s="37">
        <v>9</v>
      </c>
      <c r="I12" s="37">
        <v>8</v>
      </c>
      <c r="J12" s="71">
        <v>76</v>
      </c>
      <c r="K12" s="76">
        <f t="shared" si="2"/>
        <v>19</v>
      </c>
      <c r="L12" s="42">
        <v>8</v>
      </c>
      <c r="M12" s="31">
        <v>11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11</v>
      </c>
      <c r="D13" s="37">
        <v>7</v>
      </c>
      <c r="E13" s="37">
        <v>4</v>
      </c>
      <c r="F13" s="71">
        <v>42</v>
      </c>
      <c r="G13" s="36">
        <f t="shared" si="1"/>
        <v>17</v>
      </c>
      <c r="H13" s="37">
        <v>10</v>
      </c>
      <c r="I13" s="37">
        <v>7</v>
      </c>
      <c r="J13" s="71">
        <v>77</v>
      </c>
      <c r="K13" s="76">
        <f t="shared" si="2"/>
        <v>24</v>
      </c>
      <c r="L13" s="42">
        <v>8</v>
      </c>
      <c r="M13" s="31">
        <v>16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13</v>
      </c>
      <c r="D14" s="37">
        <v>4</v>
      </c>
      <c r="E14" s="37">
        <v>9</v>
      </c>
      <c r="F14" s="71">
        <v>43</v>
      </c>
      <c r="G14" s="36">
        <f t="shared" si="1"/>
        <v>12</v>
      </c>
      <c r="H14" s="37">
        <v>7</v>
      </c>
      <c r="I14" s="37">
        <v>5</v>
      </c>
      <c r="J14" s="71">
        <v>78</v>
      </c>
      <c r="K14" s="76">
        <f t="shared" si="2"/>
        <v>15</v>
      </c>
      <c r="L14" s="42">
        <v>5</v>
      </c>
      <c r="M14" s="31">
        <v>10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20</v>
      </c>
      <c r="D15" s="37">
        <v>8</v>
      </c>
      <c r="E15" s="37">
        <v>12</v>
      </c>
      <c r="F15" s="71">
        <v>44</v>
      </c>
      <c r="G15" s="36">
        <f t="shared" si="1"/>
        <v>17</v>
      </c>
      <c r="H15" s="37">
        <v>4</v>
      </c>
      <c r="I15" s="37">
        <v>13</v>
      </c>
      <c r="J15" s="71">
        <v>79</v>
      </c>
      <c r="K15" s="76">
        <f t="shared" si="2"/>
        <v>17</v>
      </c>
      <c r="L15" s="42">
        <v>6</v>
      </c>
      <c r="M15" s="31">
        <v>11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67</v>
      </c>
      <c r="D16" s="37">
        <f>SUM(D17:D21)</f>
        <v>36</v>
      </c>
      <c r="E16" s="37">
        <f>SUM(E17:E21)</f>
        <v>31</v>
      </c>
      <c r="F16" s="10" t="s">
        <v>39</v>
      </c>
      <c r="G16" s="36">
        <f t="shared" si="1"/>
        <v>93</v>
      </c>
      <c r="H16" s="37">
        <f>SUM(H17:H21)</f>
        <v>47</v>
      </c>
      <c r="I16" s="37">
        <f>SUM(I17:I21)</f>
        <v>46</v>
      </c>
      <c r="J16" s="10" t="s">
        <v>46</v>
      </c>
      <c r="K16" s="76">
        <f t="shared" si="2"/>
        <v>78</v>
      </c>
      <c r="L16" s="42">
        <f>SUM(L17:L21)</f>
        <v>28</v>
      </c>
      <c r="M16" s="42">
        <f>SUM(M17:M21)</f>
        <v>50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12</v>
      </c>
      <c r="D17" s="37">
        <v>8</v>
      </c>
      <c r="E17" s="37">
        <v>4</v>
      </c>
      <c r="F17" s="71">
        <v>45</v>
      </c>
      <c r="G17" s="36">
        <f t="shared" si="1"/>
        <v>21</v>
      </c>
      <c r="H17" s="37">
        <v>13</v>
      </c>
      <c r="I17" s="37">
        <v>8</v>
      </c>
      <c r="J17" s="71">
        <v>80</v>
      </c>
      <c r="K17" s="76">
        <f t="shared" si="2"/>
        <v>22</v>
      </c>
      <c r="L17" s="42">
        <v>5</v>
      </c>
      <c r="M17" s="31">
        <v>17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12</v>
      </c>
      <c r="D18" s="37">
        <v>4</v>
      </c>
      <c r="E18" s="37">
        <v>8</v>
      </c>
      <c r="F18" s="71">
        <v>46</v>
      </c>
      <c r="G18" s="36">
        <f t="shared" si="1"/>
        <v>18</v>
      </c>
      <c r="H18" s="37">
        <v>8</v>
      </c>
      <c r="I18" s="37">
        <v>10</v>
      </c>
      <c r="J18" s="71">
        <v>81</v>
      </c>
      <c r="K18" s="76">
        <f t="shared" si="2"/>
        <v>15</v>
      </c>
      <c r="L18" s="42">
        <v>7</v>
      </c>
      <c r="M18" s="31">
        <v>8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15</v>
      </c>
      <c r="D19" s="37">
        <v>9</v>
      </c>
      <c r="E19" s="37">
        <v>6</v>
      </c>
      <c r="F19" s="71">
        <v>47</v>
      </c>
      <c r="G19" s="36">
        <f t="shared" si="1"/>
        <v>15</v>
      </c>
      <c r="H19" s="37">
        <v>7</v>
      </c>
      <c r="I19" s="37">
        <v>8</v>
      </c>
      <c r="J19" s="71">
        <v>82</v>
      </c>
      <c r="K19" s="76">
        <f t="shared" si="2"/>
        <v>12</v>
      </c>
      <c r="L19" s="42">
        <v>4</v>
      </c>
      <c r="M19" s="31">
        <v>8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9</v>
      </c>
      <c r="D20" s="37">
        <v>5</v>
      </c>
      <c r="E20" s="37">
        <v>4</v>
      </c>
      <c r="F20" s="71">
        <v>48</v>
      </c>
      <c r="G20" s="36">
        <f t="shared" si="1"/>
        <v>21</v>
      </c>
      <c r="H20" s="37">
        <v>11</v>
      </c>
      <c r="I20" s="37">
        <v>10</v>
      </c>
      <c r="J20" s="71">
        <v>83</v>
      </c>
      <c r="K20" s="76">
        <f t="shared" si="2"/>
        <v>14</v>
      </c>
      <c r="L20" s="42">
        <v>6</v>
      </c>
      <c r="M20" s="31">
        <v>8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19</v>
      </c>
      <c r="D21" s="37">
        <v>10</v>
      </c>
      <c r="E21" s="37">
        <v>9</v>
      </c>
      <c r="F21" s="71">
        <v>49</v>
      </c>
      <c r="G21" s="36">
        <f t="shared" si="1"/>
        <v>18</v>
      </c>
      <c r="H21" s="37">
        <v>8</v>
      </c>
      <c r="I21" s="37">
        <v>10</v>
      </c>
      <c r="J21" s="71">
        <v>84</v>
      </c>
      <c r="K21" s="76">
        <f t="shared" si="2"/>
        <v>15</v>
      </c>
      <c r="L21" s="42">
        <v>6</v>
      </c>
      <c r="M21" s="31">
        <v>9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79</v>
      </c>
      <c r="D22" s="37">
        <f>SUM(D23:D27)</f>
        <v>44</v>
      </c>
      <c r="E22" s="37">
        <f>SUM(E23:E27)</f>
        <v>35</v>
      </c>
      <c r="F22" s="10" t="s">
        <v>40</v>
      </c>
      <c r="G22" s="36">
        <f t="shared" si="1"/>
        <v>103</v>
      </c>
      <c r="H22" s="37">
        <f>SUM(H23:H27)</f>
        <v>47</v>
      </c>
      <c r="I22" s="37">
        <f>SUM(I23:I27)</f>
        <v>56</v>
      </c>
      <c r="J22" s="10" t="s">
        <v>47</v>
      </c>
      <c r="K22" s="76">
        <f t="shared" si="2"/>
        <v>52</v>
      </c>
      <c r="L22" s="42">
        <f>SUM(L23:L27)</f>
        <v>9</v>
      </c>
      <c r="M22" s="42">
        <f>SUM(M23:M27)</f>
        <v>43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18</v>
      </c>
      <c r="D23" s="37">
        <v>6</v>
      </c>
      <c r="E23" s="37">
        <v>12</v>
      </c>
      <c r="F23" s="71">
        <v>50</v>
      </c>
      <c r="G23" s="36">
        <f t="shared" si="1"/>
        <v>22</v>
      </c>
      <c r="H23" s="37">
        <v>11</v>
      </c>
      <c r="I23" s="37">
        <v>11</v>
      </c>
      <c r="J23" s="71">
        <v>85</v>
      </c>
      <c r="K23" s="76">
        <f t="shared" si="2"/>
        <v>16</v>
      </c>
      <c r="L23" s="42">
        <v>4</v>
      </c>
      <c r="M23" s="31">
        <v>12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18</v>
      </c>
      <c r="D24" s="37">
        <v>9</v>
      </c>
      <c r="E24" s="37">
        <v>9</v>
      </c>
      <c r="F24" s="71">
        <v>51</v>
      </c>
      <c r="G24" s="36">
        <f t="shared" si="1"/>
        <v>16</v>
      </c>
      <c r="H24" s="37">
        <v>5</v>
      </c>
      <c r="I24" s="37">
        <v>11</v>
      </c>
      <c r="J24" s="71">
        <v>86</v>
      </c>
      <c r="K24" s="76">
        <f t="shared" si="2"/>
        <v>11</v>
      </c>
      <c r="L24" s="42">
        <v>2</v>
      </c>
      <c r="M24" s="31">
        <v>9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15</v>
      </c>
      <c r="D25" s="37">
        <v>7</v>
      </c>
      <c r="E25" s="37">
        <v>8</v>
      </c>
      <c r="F25" s="71">
        <v>52</v>
      </c>
      <c r="G25" s="36">
        <f t="shared" si="1"/>
        <v>20</v>
      </c>
      <c r="H25" s="37">
        <v>9</v>
      </c>
      <c r="I25" s="37">
        <v>11</v>
      </c>
      <c r="J25" s="71">
        <v>87</v>
      </c>
      <c r="K25" s="76">
        <f t="shared" si="2"/>
        <v>9</v>
      </c>
      <c r="L25" s="42">
        <v>1</v>
      </c>
      <c r="M25" s="31">
        <v>8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15</v>
      </c>
      <c r="D26" s="37">
        <v>13</v>
      </c>
      <c r="E26" s="37">
        <v>2</v>
      </c>
      <c r="F26" s="71">
        <v>53</v>
      </c>
      <c r="G26" s="36">
        <f t="shared" si="1"/>
        <v>23</v>
      </c>
      <c r="H26" s="37">
        <v>10</v>
      </c>
      <c r="I26" s="37">
        <v>13</v>
      </c>
      <c r="J26" s="71">
        <v>88</v>
      </c>
      <c r="K26" s="76">
        <f t="shared" si="2"/>
        <v>8</v>
      </c>
      <c r="L26" s="42">
        <v>2</v>
      </c>
      <c r="M26" s="31">
        <v>6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13</v>
      </c>
      <c r="D27" s="37">
        <v>9</v>
      </c>
      <c r="E27" s="37">
        <v>4</v>
      </c>
      <c r="F27" s="71">
        <v>54</v>
      </c>
      <c r="G27" s="36">
        <f t="shared" si="1"/>
        <v>22</v>
      </c>
      <c r="H27" s="37">
        <v>12</v>
      </c>
      <c r="I27" s="37">
        <v>10</v>
      </c>
      <c r="J27" s="71">
        <v>89</v>
      </c>
      <c r="K27" s="76">
        <f t="shared" si="2"/>
        <v>8</v>
      </c>
      <c r="L27" s="42">
        <v>0</v>
      </c>
      <c r="M27" s="31">
        <v>8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76</v>
      </c>
      <c r="D28" s="37">
        <f>SUM(D29:D33)</f>
        <v>38</v>
      </c>
      <c r="E28" s="37">
        <f>SUM(E29:E33)</f>
        <v>38</v>
      </c>
      <c r="F28" s="10" t="s">
        <v>41</v>
      </c>
      <c r="G28" s="36">
        <f t="shared" si="1"/>
        <v>141</v>
      </c>
      <c r="H28" s="37">
        <f>SUM(H29:H33)</f>
        <v>71</v>
      </c>
      <c r="I28" s="37">
        <f>SUM(I29:I33)</f>
        <v>70</v>
      </c>
      <c r="J28" s="10" t="s">
        <v>48</v>
      </c>
      <c r="K28" s="76">
        <f t="shared" si="2"/>
        <v>21</v>
      </c>
      <c r="L28" s="42">
        <f>SUM(L29:L33)</f>
        <v>1</v>
      </c>
      <c r="M28" s="42">
        <f>SUM(M29:M33)</f>
        <v>20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16</v>
      </c>
      <c r="D29" s="37">
        <v>7</v>
      </c>
      <c r="E29" s="37">
        <v>9</v>
      </c>
      <c r="F29" s="71">
        <v>55</v>
      </c>
      <c r="G29" s="36">
        <f t="shared" si="1"/>
        <v>25</v>
      </c>
      <c r="H29" s="37">
        <v>17</v>
      </c>
      <c r="I29" s="37">
        <v>8</v>
      </c>
      <c r="J29" s="71">
        <v>90</v>
      </c>
      <c r="K29" s="76">
        <f t="shared" si="2"/>
        <v>8</v>
      </c>
      <c r="L29" s="42">
        <v>0</v>
      </c>
      <c r="M29" s="31">
        <v>8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17</v>
      </c>
      <c r="D30" s="37">
        <v>9</v>
      </c>
      <c r="E30" s="37">
        <v>8</v>
      </c>
      <c r="F30" s="71">
        <v>56</v>
      </c>
      <c r="G30" s="36">
        <f t="shared" si="1"/>
        <v>22</v>
      </c>
      <c r="H30" s="37">
        <v>11</v>
      </c>
      <c r="I30" s="37">
        <v>11</v>
      </c>
      <c r="J30" s="71">
        <v>91</v>
      </c>
      <c r="K30" s="76">
        <f t="shared" si="2"/>
        <v>6</v>
      </c>
      <c r="L30" s="42">
        <v>0</v>
      </c>
      <c r="M30" s="31">
        <v>6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18</v>
      </c>
      <c r="D31" s="37">
        <v>8</v>
      </c>
      <c r="E31" s="37">
        <v>10</v>
      </c>
      <c r="F31" s="71">
        <v>57</v>
      </c>
      <c r="G31" s="36">
        <f t="shared" si="1"/>
        <v>34</v>
      </c>
      <c r="H31" s="37">
        <v>13</v>
      </c>
      <c r="I31" s="37">
        <v>21</v>
      </c>
      <c r="J31" s="71">
        <v>92</v>
      </c>
      <c r="K31" s="76">
        <f t="shared" si="2"/>
        <v>4</v>
      </c>
      <c r="L31" s="42">
        <v>0</v>
      </c>
      <c r="M31" s="31">
        <v>4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12</v>
      </c>
      <c r="D32" s="37">
        <v>6</v>
      </c>
      <c r="E32" s="37">
        <v>6</v>
      </c>
      <c r="F32" s="71">
        <v>58</v>
      </c>
      <c r="G32" s="36">
        <f t="shared" si="1"/>
        <v>34</v>
      </c>
      <c r="H32" s="37">
        <v>17</v>
      </c>
      <c r="I32" s="37">
        <v>17</v>
      </c>
      <c r="J32" s="71">
        <v>93</v>
      </c>
      <c r="K32" s="76">
        <f t="shared" si="2"/>
        <v>2</v>
      </c>
      <c r="L32" s="42">
        <v>0</v>
      </c>
      <c r="M32" s="31">
        <v>2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13</v>
      </c>
      <c r="D33" s="37">
        <v>8</v>
      </c>
      <c r="E33" s="37">
        <v>5</v>
      </c>
      <c r="F33" s="71">
        <v>59</v>
      </c>
      <c r="G33" s="36">
        <f t="shared" si="1"/>
        <v>26</v>
      </c>
      <c r="H33" s="37">
        <v>13</v>
      </c>
      <c r="I33" s="37">
        <v>13</v>
      </c>
      <c r="J33" s="71">
        <v>94</v>
      </c>
      <c r="K33" s="76">
        <f t="shared" si="2"/>
        <v>1</v>
      </c>
      <c r="L33" s="42">
        <v>1</v>
      </c>
      <c r="M33" s="31">
        <v>0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84</v>
      </c>
      <c r="D34" s="37">
        <f>SUM(D35:D39)</f>
        <v>48</v>
      </c>
      <c r="E34" s="37">
        <f>SUM(E35:E39)</f>
        <v>36</v>
      </c>
      <c r="F34" s="10" t="s">
        <v>42</v>
      </c>
      <c r="G34" s="36">
        <f t="shared" si="1"/>
        <v>168</v>
      </c>
      <c r="H34" s="37">
        <f>SUM(H35:H39)</f>
        <v>78</v>
      </c>
      <c r="I34" s="37">
        <f>SUM(I35:I39)</f>
        <v>90</v>
      </c>
      <c r="J34" s="10" t="s">
        <v>49</v>
      </c>
      <c r="K34" s="76">
        <f t="shared" si="2"/>
        <v>8</v>
      </c>
      <c r="L34" s="42">
        <f>SUM(L35:L39)</f>
        <v>2</v>
      </c>
      <c r="M34" s="42">
        <f>SUM(M35:M39)</f>
        <v>6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19</v>
      </c>
      <c r="D35" s="37">
        <v>8</v>
      </c>
      <c r="E35" s="37">
        <v>11</v>
      </c>
      <c r="F35" s="71">
        <v>60</v>
      </c>
      <c r="G35" s="36">
        <f t="shared" si="1"/>
        <v>26</v>
      </c>
      <c r="H35" s="37">
        <v>12</v>
      </c>
      <c r="I35" s="37">
        <v>14</v>
      </c>
      <c r="J35" s="71">
        <v>95</v>
      </c>
      <c r="K35" s="76">
        <f t="shared" si="2"/>
        <v>5</v>
      </c>
      <c r="L35" s="42">
        <v>1</v>
      </c>
      <c r="M35" s="31">
        <v>4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20</v>
      </c>
      <c r="D36" s="37">
        <v>16</v>
      </c>
      <c r="E36" s="37">
        <v>4</v>
      </c>
      <c r="F36" s="71">
        <v>61</v>
      </c>
      <c r="G36" s="36">
        <f t="shared" si="1"/>
        <v>48</v>
      </c>
      <c r="H36" s="37">
        <v>18</v>
      </c>
      <c r="I36" s="37">
        <v>30</v>
      </c>
      <c r="J36" s="71">
        <v>96</v>
      </c>
      <c r="K36" s="76">
        <f t="shared" si="2"/>
        <v>1</v>
      </c>
      <c r="L36" s="42">
        <v>0</v>
      </c>
      <c r="M36" s="31">
        <v>1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18</v>
      </c>
      <c r="D37" s="37">
        <v>12</v>
      </c>
      <c r="E37" s="37">
        <v>6</v>
      </c>
      <c r="F37" s="71">
        <v>62</v>
      </c>
      <c r="G37" s="36">
        <f t="shared" si="1"/>
        <v>52</v>
      </c>
      <c r="H37" s="37">
        <v>21</v>
      </c>
      <c r="I37" s="37">
        <v>31</v>
      </c>
      <c r="J37" s="71">
        <v>97</v>
      </c>
      <c r="K37" s="76">
        <f t="shared" si="2"/>
        <v>0</v>
      </c>
      <c r="L37" s="42">
        <v>0</v>
      </c>
      <c r="M37" s="31">
        <v>0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18</v>
      </c>
      <c r="D38" s="37">
        <v>8</v>
      </c>
      <c r="E38" s="37">
        <v>10</v>
      </c>
      <c r="F38" s="71">
        <v>63</v>
      </c>
      <c r="G38" s="36">
        <f t="shared" si="1"/>
        <v>25</v>
      </c>
      <c r="H38" s="37">
        <v>15</v>
      </c>
      <c r="I38" s="37">
        <v>10</v>
      </c>
      <c r="J38" s="71">
        <v>98</v>
      </c>
      <c r="K38" s="76">
        <f t="shared" si="2"/>
        <v>1</v>
      </c>
      <c r="L38" s="42">
        <v>1</v>
      </c>
      <c r="M38" s="31">
        <v>0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9</v>
      </c>
      <c r="D39" s="37">
        <v>4</v>
      </c>
      <c r="E39" s="37">
        <v>5</v>
      </c>
      <c r="F39" s="71">
        <v>64</v>
      </c>
      <c r="G39" s="36">
        <f t="shared" si="1"/>
        <v>17</v>
      </c>
      <c r="H39" s="37">
        <v>12</v>
      </c>
      <c r="I39" s="37">
        <v>5</v>
      </c>
      <c r="J39" s="71">
        <v>99</v>
      </c>
      <c r="K39" s="76">
        <f t="shared" si="2"/>
        <v>1</v>
      </c>
      <c r="L39" s="42">
        <v>0</v>
      </c>
      <c r="M39" s="31">
        <v>1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109</v>
      </c>
      <c r="D40" s="37">
        <f>SUM(D41:D45)</f>
        <v>67</v>
      </c>
      <c r="E40" s="37">
        <f>SUM(E41:E45)</f>
        <v>42</v>
      </c>
      <c r="F40" s="10" t="s">
        <v>43</v>
      </c>
      <c r="G40" s="36">
        <f t="shared" si="1"/>
        <v>138</v>
      </c>
      <c r="H40" s="37">
        <f>SUM(H41:H45)</f>
        <v>71</v>
      </c>
      <c r="I40" s="37">
        <f>SUM(I41:I45)</f>
        <v>67</v>
      </c>
      <c r="J40" s="73" t="s">
        <v>50</v>
      </c>
      <c r="K40" s="76">
        <f t="shared" si="2"/>
        <v>1</v>
      </c>
      <c r="L40" s="42">
        <v>0</v>
      </c>
      <c r="M40" s="31">
        <v>1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17</v>
      </c>
      <c r="D41" s="37">
        <v>11</v>
      </c>
      <c r="E41" s="37">
        <v>6</v>
      </c>
      <c r="F41" s="71">
        <v>65</v>
      </c>
      <c r="G41" s="36">
        <f t="shared" si="1"/>
        <v>35</v>
      </c>
      <c r="H41" s="37">
        <v>23</v>
      </c>
      <c r="I41" s="37">
        <v>12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26</v>
      </c>
      <c r="D42" s="37">
        <v>15</v>
      </c>
      <c r="E42" s="37">
        <v>11</v>
      </c>
      <c r="F42" s="71">
        <v>66</v>
      </c>
      <c r="G42" s="36">
        <f t="shared" si="1"/>
        <v>23</v>
      </c>
      <c r="H42" s="37">
        <v>8</v>
      </c>
      <c r="I42" s="37">
        <v>15</v>
      </c>
      <c r="J42" s="71" t="s">
        <v>52</v>
      </c>
      <c r="K42" s="103">
        <f>G40+K4+K10+K16+K22+K28+K34+K40</f>
        <v>485</v>
      </c>
      <c r="L42" s="105">
        <f>H40+L4+L10+L16+L22+L28+L34+L40</f>
        <v>191</v>
      </c>
      <c r="M42" s="103">
        <f>I40+M4+M10+M16+M22+M28+M34+M40</f>
        <v>294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22</v>
      </c>
      <c r="D43" s="37">
        <v>10</v>
      </c>
      <c r="E43" s="37">
        <v>12</v>
      </c>
      <c r="F43" s="71">
        <v>67</v>
      </c>
      <c r="G43" s="36">
        <f t="shared" si="1"/>
        <v>28</v>
      </c>
      <c r="H43" s="37">
        <v>13</v>
      </c>
      <c r="I43" s="37">
        <v>15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19</v>
      </c>
      <c r="D44" s="37">
        <v>13</v>
      </c>
      <c r="E44" s="37">
        <v>6</v>
      </c>
      <c r="F44" s="71">
        <v>68</v>
      </c>
      <c r="G44" s="36">
        <f t="shared" si="1"/>
        <v>28</v>
      </c>
      <c r="H44" s="37">
        <v>11</v>
      </c>
      <c r="I44" s="37">
        <v>17</v>
      </c>
      <c r="J44" s="71" t="s">
        <v>2</v>
      </c>
      <c r="K44" s="103">
        <f>C4+C10+C16+C22+C28+C34+C40+G4+G10+G16+G22+G28+G34+G40+K4+K10+K16+K22+K28+K34+K40</f>
        <v>1718</v>
      </c>
      <c r="L44" s="103">
        <f>D4+D10+D16+D22+D28+D34+D40+H4+H10+H16+H22+H28+H34+H40+L4+L10+L16+L22+L28+L34+L40</f>
        <v>822</v>
      </c>
      <c r="M44" s="103">
        <f>E4+E10+E16+E22+E28+E34+E40+I4+I10+I16+I22+I28+I34+I40+M4+M10+M16+M22+M28+M34+M40</f>
        <v>896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25</v>
      </c>
      <c r="D45" s="40">
        <v>18</v>
      </c>
      <c r="E45" s="40">
        <v>7</v>
      </c>
      <c r="F45" s="72">
        <v>69</v>
      </c>
      <c r="G45" s="39">
        <f t="shared" si="1"/>
        <v>24</v>
      </c>
      <c r="H45" s="40">
        <v>16</v>
      </c>
      <c r="I45" s="40">
        <v>8</v>
      </c>
      <c r="J45" s="72"/>
      <c r="K45" s="77"/>
      <c r="L45" s="33"/>
      <c r="M45" s="33"/>
      <c r="N45" s="30"/>
    </row>
    <row r="46" spans="1:14" s="3" customFormat="1" ht="11.25">
      <c r="A46" s="3" t="s">
        <v>0</v>
      </c>
      <c r="B46" s="66"/>
      <c r="F46" s="66"/>
      <c r="G46" s="80"/>
      <c r="H46" s="80"/>
      <c r="I46" s="80"/>
      <c r="J46" s="66"/>
      <c r="N46" s="89"/>
    </row>
    <row r="47" spans="2:14" s="3" customFormat="1" ht="11.25">
      <c r="B47" s="66"/>
      <c r="F47" s="66"/>
      <c r="J47" s="66"/>
      <c r="N47" s="89"/>
    </row>
    <row r="48" spans="2:14" s="3" customFormat="1" ht="11.25">
      <c r="B48" s="66"/>
      <c r="F48" s="66"/>
      <c r="J48" s="66"/>
      <c r="N48" s="89"/>
    </row>
    <row r="49" spans="2:14" s="3" customFormat="1" ht="11.25">
      <c r="B49" s="66"/>
      <c r="F49" s="66"/>
      <c r="J49" s="66"/>
      <c r="N49" s="89"/>
    </row>
    <row r="50" spans="2:14" s="3" customFormat="1" ht="11.25">
      <c r="B50" s="66"/>
      <c r="F50" s="66"/>
      <c r="J50" s="66"/>
      <c r="N50" s="89"/>
    </row>
    <row r="51" spans="2:14" s="3" customFormat="1" ht="11.25">
      <c r="B51" s="66"/>
      <c r="F51" s="66"/>
      <c r="J51" s="66"/>
      <c r="N51" s="89"/>
    </row>
    <row r="52" spans="2:14" s="3" customFormat="1" ht="11.25">
      <c r="B52" s="66"/>
      <c r="F52" s="66"/>
      <c r="J52" s="66"/>
      <c r="N52" s="89"/>
    </row>
    <row r="53" spans="2:14" s="3" customFormat="1" ht="11.25">
      <c r="B53" s="66"/>
      <c r="F53" s="66"/>
      <c r="J53" s="66"/>
      <c r="N53" s="89"/>
    </row>
    <row r="54" spans="2:14" s="3" customFormat="1" ht="11.25">
      <c r="B54" s="66"/>
      <c r="F54" s="66"/>
      <c r="J54" s="66"/>
      <c r="N54" s="89"/>
    </row>
    <row r="55" spans="2:14" s="3" customFormat="1" ht="11.25">
      <c r="B55" s="66"/>
      <c r="F55" s="66"/>
      <c r="J55" s="66"/>
      <c r="N55" s="89"/>
    </row>
    <row r="56" spans="2:14" s="3" customFormat="1" ht="11.25">
      <c r="B56" s="66"/>
      <c r="F56" s="66"/>
      <c r="J56" s="66"/>
      <c r="N56" s="89"/>
    </row>
    <row r="57" spans="2:14" s="3" customFormat="1" ht="11.25">
      <c r="B57" s="66"/>
      <c r="F57" s="66"/>
      <c r="J57" s="66"/>
      <c r="N57" s="89"/>
    </row>
    <row r="58" spans="2:14" s="3" customFormat="1" ht="11.25">
      <c r="B58" s="66"/>
      <c r="F58" s="66"/>
      <c r="J58" s="66"/>
      <c r="N58" s="89"/>
    </row>
    <row r="59" spans="2:14" s="3" customFormat="1" ht="11.25">
      <c r="B59" s="66"/>
      <c r="F59" s="66"/>
      <c r="J59" s="66"/>
      <c r="N59" s="89"/>
    </row>
    <row r="60" spans="2:14" s="3" customFormat="1" ht="11.25">
      <c r="B60" s="66"/>
      <c r="F60" s="66"/>
      <c r="J60" s="66"/>
      <c r="N60" s="89"/>
    </row>
    <row r="61" spans="2:14" s="3" customFormat="1" ht="11.25">
      <c r="B61" s="66"/>
      <c r="F61" s="66"/>
      <c r="J61" s="66"/>
      <c r="N61" s="89"/>
    </row>
    <row r="62" spans="2:14" s="3" customFormat="1" ht="11.25">
      <c r="B62" s="66"/>
      <c r="F62" s="66"/>
      <c r="J62" s="66"/>
      <c r="N62" s="89"/>
    </row>
    <row r="63" spans="2:14" s="3" customFormat="1" ht="11.25">
      <c r="B63" s="66"/>
      <c r="F63" s="66"/>
      <c r="J63" s="66"/>
      <c r="N63" s="89"/>
    </row>
    <row r="64" spans="2:14" s="3" customFormat="1" ht="11.25">
      <c r="B64" s="66"/>
      <c r="F64" s="66"/>
      <c r="J64" s="66"/>
      <c r="N64" s="89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M11" sqref="M11"/>
    </sheetView>
  </sheetViews>
  <sheetFormatPr defaultColWidth="9.00390625" defaultRowHeight="13.5"/>
  <cols>
    <col min="1" max="1" width="2.125" style="0" customWidth="1"/>
    <col min="2" max="2" width="10.625" style="0" customWidth="1"/>
    <col min="3" max="10" width="8.625" style="0" customWidth="1"/>
  </cols>
  <sheetData>
    <row r="1" spans="1:10" ht="15" thickBot="1">
      <c r="A1" s="2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s="21" customFormat="1" ht="18" customHeight="1">
      <c r="A2" s="30"/>
      <c r="B2" s="7"/>
      <c r="C2" s="25"/>
      <c r="D2" s="19" t="s">
        <v>163</v>
      </c>
      <c r="E2" s="19"/>
      <c r="F2" s="19"/>
      <c r="G2" s="25"/>
      <c r="H2" s="19" t="s">
        <v>21</v>
      </c>
      <c r="I2" s="19"/>
      <c r="J2" s="19"/>
    </row>
    <row r="3" spans="1:10" s="21" customFormat="1" ht="18" customHeight="1">
      <c r="A3" s="30"/>
      <c r="B3" s="7" t="s">
        <v>1</v>
      </c>
      <c r="C3" s="45" t="s">
        <v>8</v>
      </c>
      <c r="D3" s="47"/>
      <c r="E3" s="48" t="s">
        <v>9</v>
      </c>
      <c r="F3" s="49"/>
      <c r="G3" s="45" t="s">
        <v>8</v>
      </c>
      <c r="H3" s="47"/>
      <c r="I3" s="48" t="s">
        <v>9</v>
      </c>
      <c r="J3" s="48"/>
    </row>
    <row r="4" spans="1:10" s="21" customFormat="1" ht="18" customHeight="1">
      <c r="A4" s="26"/>
      <c r="B4" s="14"/>
      <c r="C4" s="46" t="s">
        <v>7</v>
      </c>
      <c r="D4" s="46" t="s">
        <v>2</v>
      </c>
      <c r="E4" s="41" t="s">
        <v>10</v>
      </c>
      <c r="F4" s="17" t="s">
        <v>11</v>
      </c>
      <c r="G4" s="46" t="s">
        <v>7</v>
      </c>
      <c r="H4" s="46" t="s">
        <v>2</v>
      </c>
      <c r="I4" s="41" t="s">
        <v>10</v>
      </c>
      <c r="J4" s="17" t="s">
        <v>11</v>
      </c>
    </row>
    <row r="5" spans="1:10" s="21" customFormat="1" ht="18" customHeight="1">
      <c r="A5" s="22"/>
      <c r="B5" s="11" t="s">
        <v>146</v>
      </c>
      <c r="C5" s="18">
        <v>28711</v>
      </c>
      <c r="D5" s="44">
        <v>81120</v>
      </c>
      <c r="E5" s="44">
        <v>39201</v>
      </c>
      <c r="F5" s="44">
        <v>41919</v>
      </c>
      <c r="G5" s="44">
        <v>25559</v>
      </c>
      <c r="H5" s="44">
        <v>81561</v>
      </c>
      <c r="I5" s="44">
        <v>39201</v>
      </c>
      <c r="J5" s="44">
        <v>42360</v>
      </c>
    </row>
    <row r="6" spans="1:10" s="21" customFormat="1" ht="15" customHeight="1">
      <c r="A6" s="30"/>
      <c r="B6" s="34" t="s">
        <v>147</v>
      </c>
      <c r="C6" s="36">
        <v>1680</v>
      </c>
      <c r="D6" s="37">
        <v>4135</v>
      </c>
      <c r="E6" s="37">
        <v>1930</v>
      </c>
      <c r="F6" s="37">
        <v>2205</v>
      </c>
      <c r="G6" s="37">
        <v>1622</v>
      </c>
      <c r="H6" s="37">
        <v>4179</v>
      </c>
      <c r="I6" s="38">
        <v>1956</v>
      </c>
      <c r="J6" s="38">
        <v>2223</v>
      </c>
    </row>
    <row r="7" spans="1:10" s="21" customFormat="1" ht="15" customHeight="1">
      <c r="A7" s="30"/>
      <c r="B7" s="34" t="s">
        <v>148</v>
      </c>
      <c r="C7" s="36">
        <v>4838</v>
      </c>
      <c r="D7" s="37">
        <v>13213</v>
      </c>
      <c r="E7" s="37">
        <v>6459</v>
      </c>
      <c r="F7" s="37">
        <v>6754</v>
      </c>
      <c r="G7" s="37">
        <v>4381</v>
      </c>
      <c r="H7" s="37">
        <v>12650</v>
      </c>
      <c r="I7" s="38">
        <v>6132</v>
      </c>
      <c r="J7" s="38">
        <v>6518</v>
      </c>
    </row>
    <row r="8" spans="1:10" s="21" customFormat="1" ht="15" customHeight="1">
      <c r="A8" s="30"/>
      <c r="B8" s="34" t="s">
        <v>149</v>
      </c>
      <c r="C8" s="36">
        <v>2871</v>
      </c>
      <c r="D8" s="37">
        <v>8546</v>
      </c>
      <c r="E8" s="37">
        <v>4125</v>
      </c>
      <c r="F8" s="37">
        <v>4421</v>
      </c>
      <c r="G8" s="37">
        <v>2437</v>
      </c>
      <c r="H8" s="37">
        <v>8072</v>
      </c>
      <c r="I8" s="38">
        <v>3870</v>
      </c>
      <c r="J8" s="38">
        <v>4202</v>
      </c>
    </row>
    <row r="9" spans="1:10" s="21" customFormat="1" ht="15" customHeight="1">
      <c r="A9" s="30"/>
      <c r="B9" s="34" t="s">
        <v>150</v>
      </c>
      <c r="C9" s="36">
        <v>1789</v>
      </c>
      <c r="D9" s="37">
        <v>5126</v>
      </c>
      <c r="E9" s="37">
        <v>2470</v>
      </c>
      <c r="F9" s="37">
        <v>2656</v>
      </c>
      <c r="G9" s="37">
        <v>1562</v>
      </c>
      <c r="H9" s="37">
        <v>5294</v>
      </c>
      <c r="I9" s="38">
        <v>2544</v>
      </c>
      <c r="J9" s="38">
        <v>2750</v>
      </c>
    </row>
    <row r="10" spans="1:10" s="21" customFormat="1" ht="15" customHeight="1">
      <c r="A10" s="30"/>
      <c r="B10" s="34" t="s">
        <v>151</v>
      </c>
      <c r="C10" s="36">
        <v>1325</v>
      </c>
      <c r="D10" s="37">
        <v>3612</v>
      </c>
      <c r="E10" s="37">
        <v>1780</v>
      </c>
      <c r="F10" s="37">
        <v>1832</v>
      </c>
      <c r="G10" s="37">
        <v>1118</v>
      </c>
      <c r="H10" s="37">
        <v>3641</v>
      </c>
      <c r="I10" s="38">
        <v>1779</v>
      </c>
      <c r="J10" s="38">
        <v>1862</v>
      </c>
    </row>
    <row r="11" spans="1:10" s="21" customFormat="1" ht="15" customHeight="1">
      <c r="A11" s="30"/>
      <c r="B11" s="34" t="s">
        <v>152</v>
      </c>
      <c r="C11" s="36">
        <v>2209</v>
      </c>
      <c r="D11" s="37">
        <v>6219</v>
      </c>
      <c r="E11" s="37">
        <v>3032</v>
      </c>
      <c r="F11" s="37">
        <v>3187</v>
      </c>
      <c r="G11" s="37">
        <v>1922</v>
      </c>
      <c r="H11" s="37">
        <v>6314</v>
      </c>
      <c r="I11" s="38">
        <v>3069</v>
      </c>
      <c r="J11" s="38">
        <v>3245</v>
      </c>
    </row>
    <row r="12" spans="1:10" s="21" customFormat="1" ht="15" customHeight="1">
      <c r="A12" s="30"/>
      <c r="B12" s="34" t="s">
        <v>153</v>
      </c>
      <c r="C12" s="36">
        <v>844</v>
      </c>
      <c r="D12" s="37">
        <v>2354</v>
      </c>
      <c r="E12" s="37">
        <v>1165</v>
      </c>
      <c r="F12" s="37">
        <v>1189</v>
      </c>
      <c r="G12" s="37">
        <v>682</v>
      </c>
      <c r="H12" s="37">
        <v>2854</v>
      </c>
      <c r="I12" s="38">
        <v>1536</v>
      </c>
      <c r="J12" s="38">
        <v>1318</v>
      </c>
    </row>
    <row r="13" spans="1:10" s="21" customFormat="1" ht="15" customHeight="1">
      <c r="A13" s="30"/>
      <c r="B13" s="34" t="s">
        <v>154</v>
      </c>
      <c r="C13" s="36">
        <v>927</v>
      </c>
      <c r="D13" s="37">
        <v>2514</v>
      </c>
      <c r="E13" s="37">
        <v>1213</v>
      </c>
      <c r="F13" s="37">
        <v>1301</v>
      </c>
      <c r="G13" s="37">
        <v>897</v>
      </c>
      <c r="H13" s="37">
        <v>3221</v>
      </c>
      <c r="I13" s="38">
        <v>1519</v>
      </c>
      <c r="J13" s="38">
        <v>1702</v>
      </c>
    </row>
    <row r="14" spans="1:10" s="21" customFormat="1" ht="15" customHeight="1">
      <c r="A14" s="30"/>
      <c r="B14" s="34" t="s">
        <v>155</v>
      </c>
      <c r="C14" s="36">
        <v>856</v>
      </c>
      <c r="D14" s="37">
        <v>2856</v>
      </c>
      <c r="E14" s="37">
        <v>1344</v>
      </c>
      <c r="F14" s="37">
        <v>1512</v>
      </c>
      <c r="G14" s="37">
        <v>810</v>
      </c>
      <c r="H14" s="37">
        <v>2862</v>
      </c>
      <c r="I14" s="38">
        <v>1345</v>
      </c>
      <c r="J14" s="38">
        <v>1517</v>
      </c>
    </row>
    <row r="15" spans="1:10" s="21" customFormat="1" ht="15" customHeight="1">
      <c r="A15" s="30"/>
      <c r="B15" s="34" t="s">
        <v>156</v>
      </c>
      <c r="C15" s="36">
        <v>1655</v>
      </c>
      <c r="D15" s="37">
        <v>4761</v>
      </c>
      <c r="E15" s="37">
        <v>2267</v>
      </c>
      <c r="F15" s="37">
        <v>2494</v>
      </c>
      <c r="G15" s="37">
        <v>1295</v>
      </c>
      <c r="H15" s="37">
        <v>4209</v>
      </c>
      <c r="I15" s="38">
        <v>1931</v>
      </c>
      <c r="J15" s="38">
        <v>2278</v>
      </c>
    </row>
    <row r="16" spans="1:10" s="21" customFormat="1" ht="15" customHeight="1">
      <c r="A16" s="30"/>
      <c r="B16" s="34" t="s">
        <v>157</v>
      </c>
      <c r="C16" s="36">
        <v>1161</v>
      </c>
      <c r="D16" s="37">
        <v>3485</v>
      </c>
      <c r="E16" s="37">
        <v>1683</v>
      </c>
      <c r="F16" s="37">
        <v>1802</v>
      </c>
      <c r="G16" s="37">
        <v>1087</v>
      </c>
      <c r="H16" s="37">
        <v>3597</v>
      </c>
      <c r="I16" s="38">
        <v>1732</v>
      </c>
      <c r="J16" s="38">
        <v>1865</v>
      </c>
    </row>
    <row r="17" spans="1:10" s="21" customFormat="1" ht="15" customHeight="1">
      <c r="A17" s="30"/>
      <c r="B17" s="34" t="s">
        <v>158</v>
      </c>
      <c r="C17" s="36">
        <v>1380</v>
      </c>
      <c r="D17" s="37">
        <v>4120</v>
      </c>
      <c r="E17" s="37">
        <v>1998</v>
      </c>
      <c r="F17" s="37">
        <v>2122</v>
      </c>
      <c r="G17" s="37">
        <v>1560</v>
      </c>
      <c r="H17" s="37">
        <v>5444</v>
      </c>
      <c r="I17" s="38">
        <v>2601</v>
      </c>
      <c r="J17" s="38">
        <v>2843</v>
      </c>
    </row>
    <row r="18" spans="1:10" s="21" customFormat="1" ht="15" customHeight="1">
      <c r="A18" s="30"/>
      <c r="B18" s="34" t="s">
        <v>159</v>
      </c>
      <c r="C18" s="36">
        <v>2531</v>
      </c>
      <c r="D18" s="37">
        <v>6824</v>
      </c>
      <c r="E18" s="37">
        <v>3306</v>
      </c>
      <c r="F18" s="37">
        <v>3518</v>
      </c>
      <c r="G18" s="37">
        <v>1894</v>
      </c>
      <c r="H18" s="37">
        <v>5648</v>
      </c>
      <c r="I18" s="38">
        <v>2752</v>
      </c>
      <c r="J18" s="38">
        <v>2896</v>
      </c>
    </row>
    <row r="19" spans="1:10" s="21" customFormat="1" ht="15" customHeight="1">
      <c r="A19" s="30"/>
      <c r="B19" s="34" t="s">
        <v>160</v>
      </c>
      <c r="C19" s="36">
        <v>579</v>
      </c>
      <c r="D19" s="37">
        <v>1718</v>
      </c>
      <c r="E19" s="37">
        <v>822</v>
      </c>
      <c r="F19" s="37">
        <v>896</v>
      </c>
      <c r="G19" s="37">
        <v>518</v>
      </c>
      <c r="H19" s="37">
        <v>1792</v>
      </c>
      <c r="I19" s="37">
        <v>829</v>
      </c>
      <c r="J19" s="37">
        <v>963</v>
      </c>
    </row>
    <row r="20" spans="1:10" s="21" customFormat="1" ht="15" customHeight="1">
      <c r="A20" s="30"/>
      <c r="B20" s="34" t="s">
        <v>161</v>
      </c>
      <c r="C20" s="36">
        <v>3656</v>
      </c>
      <c r="D20" s="37">
        <v>10503</v>
      </c>
      <c r="E20" s="37">
        <v>5056</v>
      </c>
      <c r="F20" s="37">
        <v>5447</v>
      </c>
      <c r="G20" s="37">
        <v>3341</v>
      </c>
      <c r="H20" s="37">
        <v>10591</v>
      </c>
      <c r="I20" s="37">
        <v>5030</v>
      </c>
      <c r="J20" s="37">
        <v>5561</v>
      </c>
    </row>
    <row r="21" spans="1:10" s="21" customFormat="1" ht="15" customHeight="1" thickBot="1">
      <c r="A21" s="32"/>
      <c r="B21" s="35" t="s">
        <v>162</v>
      </c>
      <c r="C21" s="39">
        <v>410</v>
      </c>
      <c r="D21" s="40">
        <v>1134</v>
      </c>
      <c r="E21" s="40">
        <v>551</v>
      </c>
      <c r="F21" s="40">
        <v>583</v>
      </c>
      <c r="G21" s="40">
        <v>433</v>
      </c>
      <c r="H21" s="40">
        <v>1193</v>
      </c>
      <c r="I21" s="40">
        <v>576</v>
      </c>
      <c r="J21" s="40">
        <v>617</v>
      </c>
    </row>
    <row r="22" spans="1:8" ht="15" customHeight="1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3.5">
      <c r="A23" s="3"/>
      <c r="B23" s="3"/>
      <c r="C23" s="3"/>
      <c r="D23" s="3"/>
      <c r="E23" s="3"/>
      <c r="F23" s="3"/>
      <c r="G23" s="3"/>
      <c r="H23" s="3"/>
    </row>
    <row r="24" spans="1:8" ht="13.5">
      <c r="A24" s="3"/>
      <c r="B24" s="3"/>
      <c r="C24" s="3"/>
      <c r="D24" s="3"/>
      <c r="E24" s="3"/>
      <c r="F24" s="3"/>
      <c r="G24" s="3"/>
      <c r="H24" s="3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P43" sqref="P43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14" ht="14.25">
      <c r="A1" s="61" t="s">
        <v>54</v>
      </c>
      <c r="B1" s="62"/>
      <c r="C1" s="9"/>
      <c r="D1" s="9"/>
      <c r="E1" s="9"/>
      <c r="F1" s="62"/>
      <c r="G1" s="9"/>
      <c r="H1" s="9"/>
      <c r="I1" s="12"/>
      <c r="N1" s="9"/>
    </row>
    <row r="2" spans="1:14" s="3" customFormat="1" ht="12" thickBot="1">
      <c r="A2" s="78"/>
      <c r="B2" s="63" t="s">
        <v>68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  <c r="N2" s="89"/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396</v>
      </c>
      <c r="D4" s="104">
        <f>SUM(D5:D9)</f>
        <v>200</v>
      </c>
      <c r="E4" s="37">
        <f>SUM(E5:E9)</f>
        <v>196</v>
      </c>
      <c r="F4" s="10" t="s">
        <v>37</v>
      </c>
      <c r="G4" s="43">
        <f>SUM(H4:I4)</f>
        <v>684</v>
      </c>
      <c r="H4" s="104">
        <f>SUM(H5:H9)</f>
        <v>322</v>
      </c>
      <c r="I4" s="37">
        <f>SUM(I5:I9)</f>
        <v>362</v>
      </c>
      <c r="J4" s="10" t="s">
        <v>44</v>
      </c>
      <c r="K4" s="106">
        <f>SUM(L4:M4)</f>
        <v>627</v>
      </c>
      <c r="L4" s="107">
        <f>SUM(L5:L9)</f>
        <v>296</v>
      </c>
      <c r="M4" s="42">
        <f>SUM(M5:M9)</f>
        <v>331</v>
      </c>
      <c r="N4" s="30"/>
    </row>
    <row r="5" spans="1:14" s="79" customFormat="1" ht="13.5" customHeight="1">
      <c r="A5" s="30"/>
      <c r="B5" s="65">
        <v>0</v>
      </c>
      <c r="C5" s="36">
        <f>SUM(D5:E5)</f>
        <v>78</v>
      </c>
      <c r="D5" s="37">
        <v>46</v>
      </c>
      <c r="E5" s="37">
        <v>32</v>
      </c>
      <c r="F5" s="71">
        <v>35</v>
      </c>
      <c r="G5" s="36">
        <f>SUM(H5:I5)</f>
        <v>129</v>
      </c>
      <c r="H5" s="37">
        <v>60</v>
      </c>
      <c r="I5" s="37">
        <v>69</v>
      </c>
      <c r="J5" s="71">
        <v>70</v>
      </c>
      <c r="K5" s="76">
        <f>SUM(L5:M5)</f>
        <v>132</v>
      </c>
      <c r="L5" s="42">
        <v>58</v>
      </c>
      <c r="M5" s="31">
        <v>74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71</v>
      </c>
      <c r="D6" s="37">
        <v>31</v>
      </c>
      <c r="E6" s="37">
        <v>40</v>
      </c>
      <c r="F6" s="71">
        <v>36</v>
      </c>
      <c r="G6" s="36">
        <f aca="true" t="shared" si="1" ref="G6:G45">SUM(H6:I6)</f>
        <v>118</v>
      </c>
      <c r="H6" s="37">
        <v>55</v>
      </c>
      <c r="I6" s="37">
        <v>63</v>
      </c>
      <c r="J6" s="71">
        <v>71</v>
      </c>
      <c r="K6" s="76">
        <f aca="true" t="shared" si="2" ref="K6:K40">SUM(L6:M6)</f>
        <v>137</v>
      </c>
      <c r="L6" s="42">
        <v>69</v>
      </c>
      <c r="M6" s="31">
        <v>68</v>
      </c>
      <c r="N6" s="30"/>
    </row>
    <row r="7" spans="1:14" s="79" customFormat="1" ht="13.5" customHeight="1">
      <c r="A7" s="30"/>
      <c r="B7" s="65">
        <v>2</v>
      </c>
      <c r="C7" s="36">
        <f t="shared" si="0"/>
        <v>92</v>
      </c>
      <c r="D7" s="37">
        <v>44</v>
      </c>
      <c r="E7" s="37">
        <v>48</v>
      </c>
      <c r="F7" s="71">
        <v>37</v>
      </c>
      <c r="G7" s="36">
        <f t="shared" si="1"/>
        <v>167</v>
      </c>
      <c r="H7" s="37">
        <v>79</v>
      </c>
      <c r="I7" s="37">
        <v>88</v>
      </c>
      <c r="J7" s="71">
        <v>72</v>
      </c>
      <c r="K7" s="76">
        <f t="shared" si="2"/>
        <v>112</v>
      </c>
      <c r="L7" s="42">
        <v>51</v>
      </c>
      <c r="M7" s="31">
        <v>61</v>
      </c>
      <c r="N7" s="30"/>
    </row>
    <row r="8" spans="1:14" s="79" customFormat="1" ht="13.5" customHeight="1">
      <c r="A8" s="30"/>
      <c r="B8" s="65">
        <v>3</v>
      </c>
      <c r="C8" s="36">
        <f t="shared" si="0"/>
        <v>67</v>
      </c>
      <c r="D8" s="37">
        <v>33</v>
      </c>
      <c r="E8" s="37">
        <v>34</v>
      </c>
      <c r="F8" s="71">
        <v>38</v>
      </c>
      <c r="G8" s="36">
        <f t="shared" si="1"/>
        <v>144</v>
      </c>
      <c r="H8" s="37">
        <v>68</v>
      </c>
      <c r="I8" s="37">
        <v>76</v>
      </c>
      <c r="J8" s="71">
        <v>73</v>
      </c>
      <c r="K8" s="76">
        <f t="shared" si="2"/>
        <v>128</v>
      </c>
      <c r="L8" s="42">
        <v>63</v>
      </c>
      <c r="M8" s="31">
        <v>65</v>
      </c>
      <c r="N8" s="30"/>
    </row>
    <row r="9" spans="1:14" s="79" customFormat="1" ht="13.5" customHeight="1">
      <c r="A9" s="30"/>
      <c r="B9" s="65">
        <v>4</v>
      </c>
      <c r="C9" s="36">
        <f t="shared" si="0"/>
        <v>88</v>
      </c>
      <c r="D9" s="37">
        <v>46</v>
      </c>
      <c r="E9" s="37">
        <v>42</v>
      </c>
      <c r="F9" s="71">
        <v>39</v>
      </c>
      <c r="G9" s="36">
        <f t="shared" si="1"/>
        <v>126</v>
      </c>
      <c r="H9" s="37">
        <v>60</v>
      </c>
      <c r="I9" s="37">
        <v>66</v>
      </c>
      <c r="J9" s="71">
        <v>74</v>
      </c>
      <c r="K9" s="76">
        <f t="shared" si="2"/>
        <v>118</v>
      </c>
      <c r="L9" s="42">
        <v>55</v>
      </c>
      <c r="M9" s="31">
        <v>63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443</v>
      </c>
      <c r="D10" s="37">
        <f>SUM(D11:D15)</f>
        <v>224</v>
      </c>
      <c r="E10" s="37">
        <f>SUM(E11:E15)</f>
        <v>219</v>
      </c>
      <c r="F10" s="10" t="s">
        <v>38</v>
      </c>
      <c r="G10" s="36">
        <f t="shared" si="1"/>
        <v>649</v>
      </c>
      <c r="H10" s="37">
        <f>SUM(H11:H15)</f>
        <v>307</v>
      </c>
      <c r="I10" s="37">
        <f>SUM(I11:I15)</f>
        <v>342</v>
      </c>
      <c r="J10" s="10" t="s">
        <v>45</v>
      </c>
      <c r="K10" s="76">
        <f t="shared" si="2"/>
        <v>499</v>
      </c>
      <c r="L10" s="42">
        <f>SUM(L11:L15)</f>
        <v>228</v>
      </c>
      <c r="M10" s="42">
        <f>SUM(M11:M15)</f>
        <v>271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77</v>
      </c>
      <c r="D11" s="37">
        <v>39</v>
      </c>
      <c r="E11" s="37">
        <v>38</v>
      </c>
      <c r="F11" s="71">
        <v>40</v>
      </c>
      <c r="G11" s="36">
        <f t="shared" si="1"/>
        <v>128</v>
      </c>
      <c r="H11" s="37">
        <v>65</v>
      </c>
      <c r="I11" s="37">
        <v>63</v>
      </c>
      <c r="J11" s="71">
        <v>75</v>
      </c>
      <c r="K11" s="76">
        <f t="shared" si="2"/>
        <v>107</v>
      </c>
      <c r="L11" s="42">
        <v>52</v>
      </c>
      <c r="M11" s="31">
        <v>55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85</v>
      </c>
      <c r="D12" s="37">
        <v>44</v>
      </c>
      <c r="E12" s="37">
        <v>41</v>
      </c>
      <c r="F12" s="71">
        <v>41</v>
      </c>
      <c r="G12" s="36">
        <f t="shared" si="1"/>
        <v>138</v>
      </c>
      <c r="H12" s="37">
        <v>63</v>
      </c>
      <c r="I12" s="37">
        <v>75</v>
      </c>
      <c r="J12" s="71">
        <v>76</v>
      </c>
      <c r="K12" s="76">
        <f t="shared" si="2"/>
        <v>91</v>
      </c>
      <c r="L12" s="42">
        <v>43</v>
      </c>
      <c r="M12" s="31">
        <v>48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86</v>
      </c>
      <c r="D13" s="37">
        <v>38</v>
      </c>
      <c r="E13" s="37">
        <v>48</v>
      </c>
      <c r="F13" s="71">
        <v>42</v>
      </c>
      <c r="G13" s="36">
        <f t="shared" si="1"/>
        <v>132</v>
      </c>
      <c r="H13" s="37">
        <v>62</v>
      </c>
      <c r="I13" s="37">
        <v>70</v>
      </c>
      <c r="J13" s="71">
        <v>77</v>
      </c>
      <c r="K13" s="76">
        <f t="shared" si="2"/>
        <v>111</v>
      </c>
      <c r="L13" s="42">
        <v>45</v>
      </c>
      <c r="M13" s="31">
        <v>66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92</v>
      </c>
      <c r="D14" s="37">
        <v>47</v>
      </c>
      <c r="E14" s="37">
        <v>45</v>
      </c>
      <c r="F14" s="71">
        <v>43</v>
      </c>
      <c r="G14" s="36">
        <f t="shared" si="1"/>
        <v>119</v>
      </c>
      <c r="H14" s="37">
        <v>53</v>
      </c>
      <c r="I14" s="37">
        <v>66</v>
      </c>
      <c r="J14" s="71">
        <v>78</v>
      </c>
      <c r="K14" s="76">
        <f t="shared" si="2"/>
        <v>96</v>
      </c>
      <c r="L14" s="42">
        <v>47</v>
      </c>
      <c r="M14" s="31">
        <v>49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103</v>
      </c>
      <c r="D15" s="37">
        <v>56</v>
      </c>
      <c r="E15" s="37">
        <v>47</v>
      </c>
      <c r="F15" s="71">
        <v>44</v>
      </c>
      <c r="G15" s="36">
        <f t="shared" si="1"/>
        <v>132</v>
      </c>
      <c r="H15" s="37">
        <v>64</v>
      </c>
      <c r="I15" s="37">
        <v>68</v>
      </c>
      <c r="J15" s="71">
        <v>79</v>
      </c>
      <c r="K15" s="76">
        <f t="shared" si="2"/>
        <v>94</v>
      </c>
      <c r="L15" s="42">
        <v>41</v>
      </c>
      <c r="M15" s="31">
        <v>53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515</v>
      </c>
      <c r="D16" s="37">
        <f>SUM(D17:D21)</f>
        <v>269</v>
      </c>
      <c r="E16" s="37">
        <f>SUM(E17:E21)</f>
        <v>246</v>
      </c>
      <c r="F16" s="10" t="s">
        <v>39</v>
      </c>
      <c r="G16" s="36">
        <f t="shared" si="1"/>
        <v>603</v>
      </c>
      <c r="H16" s="37">
        <f>SUM(H17:H21)</f>
        <v>294</v>
      </c>
      <c r="I16" s="37">
        <f>SUM(I17:I21)</f>
        <v>309</v>
      </c>
      <c r="J16" s="10" t="s">
        <v>46</v>
      </c>
      <c r="K16" s="76">
        <f t="shared" si="2"/>
        <v>339</v>
      </c>
      <c r="L16" s="42">
        <f>SUM(L17:L21)</f>
        <v>153</v>
      </c>
      <c r="M16" s="42">
        <f>SUM(M17:M21)</f>
        <v>186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99</v>
      </c>
      <c r="D17" s="37">
        <v>55</v>
      </c>
      <c r="E17" s="37">
        <v>44</v>
      </c>
      <c r="F17" s="71">
        <v>45</v>
      </c>
      <c r="G17" s="36">
        <f t="shared" si="1"/>
        <v>114</v>
      </c>
      <c r="H17" s="37">
        <v>68</v>
      </c>
      <c r="I17" s="37">
        <v>46</v>
      </c>
      <c r="J17" s="71">
        <v>80</v>
      </c>
      <c r="K17" s="76">
        <f t="shared" si="2"/>
        <v>75</v>
      </c>
      <c r="L17" s="42">
        <v>37</v>
      </c>
      <c r="M17" s="31">
        <v>38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102</v>
      </c>
      <c r="D18" s="37">
        <v>62</v>
      </c>
      <c r="E18" s="37">
        <v>40</v>
      </c>
      <c r="F18" s="71">
        <v>46</v>
      </c>
      <c r="G18" s="36">
        <f t="shared" si="1"/>
        <v>114</v>
      </c>
      <c r="H18" s="37">
        <v>55</v>
      </c>
      <c r="I18" s="37">
        <v>59</v>
      </c>
      <c r="J18" s="71">
        <v>81</v>
      </c>
      <c r="K18" s="76">
        <f t="shared" si="2"/>
        <v>79</v>
      </c>
      <c r="L18" s="42">
        <v>34</v>
      </c>
      <c r="M18" s="31">
        <v>45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113</v>
      </c>
      <c r="D19" s="37">
        <v>54</v>
      </c>
      <c r="E19" s="37">
        <v>59</v>
      </c>
      <c r="F19" s="71">
        <v>47</v>
      </c>
      <c r="G19" s="36">
        <f t="shared" si="1"/>
        <v>113</v>
      </c>
      <c r="H19" s="37">
        <v>56</v>
      </c>
      <c r="I19" s="37">
        <v>57</v>
      </c>
      <c r="J19" s="71">
        <v>82</v>
      </c>
      <c r="K19" s="76">
        <f t="shared" si="2"/>
        <v>73</v>
      </c>
      <c r="L19" s="42">
        <v>31</v>
      </c>
      <c r="M19" s="31">
        <v>42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109</v>
      </c>
      <c r="D20" s="37">
        <v>52</v>
      </c>
      <c r="E20" s="37">
        <v>57</v>
      </c>
      <c r="F20" s="71">
        <v>48</v>
      </c>
      <c r="G20" s="36">
        <f t="shared" si="1"/>
        <v>142</v>
      </c>
      <c r="H20" s="37">
        <v>63</v>
      </c>
      <c r="I20" s="37">
        <v>79</v>
      </c>
      <c r="J20" s="71">
        <v>83</v>
      </c>
      <c r="K20" s="76">
        <f t="shared" si="2"/>
        <v>59</v>
      </c>
      <c r="L20" s="42">
        <v>25</v>
      </c>
      <c r="M20" s="31">
        <v>34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92</v>
      </c>
      <c r="D21" s="37">
        <v>46</v>
      </c>
      <c r="E21" s="37">
        <v>46</v>
      </c>
      <c r="F21" s="71">
        <v>49</v>
      </c>
      <c r="G21" s="36">
        <f t="shared" si="1"/>
        <v>120</v>
      </c>
      <c r="H21" s="37">
        <v>52</v>
      </c>
      <c r="I21" s="37">
        <v>68</v>
      </c>
      <c r="J21" s="71">
        <v>84</v>
      </c>
      <c r="K21" s="76">
        <f t="shared" si="2"/>
        <v>53</v>
      </c>
      <c r="L21" s="42">
        <v>26</v>
      </c>
      <c r="M21" s="31">
        <v>27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531</v>
      </c>
      <c r="D22" s="37">
        <f>SUM(D23:D27)</f>
        <v>290</v>
      </c>
      <c r="E22" s="37">
        <f>SUM(E23:E27)</f>
        <v>241</v>
      </c>
      <c r="F22" s="10" t="s">
        <v>40</v>
      </c>
      <c r="G22" s="36">
        <f t="shared" si="1"/>
        <v>621</v>
      </c>
      <c r="H22" s="37">
        <f>SUM(H23:H27)</f>
        <v>294</v>
      </c>
      <c r="I22" s="37">
        <f>SUM(I23:I27)</f>
        <v>327</v>
      </c>
      <c r="J22" s="10" t="s">
        <v>47</v>
      </c>
      <c r="K22" s="76">
        <f t="shared" si="2"/>
        <v>195</v>
      </c>
      <c r="L22" s="42">
        <f>SUM(L23:L27)</f>
        <v>52</v>
      </c>
      <c r="M22" s="42">
        <f>SUM(M23:M27)</f>
        <v>143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100</v>
      </c>
      <c r="D23" s="37">
        <v>59</v>
      </c>
      <c r="E23" s="37">
        <v>41</v>
      </c>
      <c r="F23" s="71">
        <v>50</v>
      </c>
      <c r="G23" s="36">
        <f t="shared" si="1"/>
        <v>124</v>
      </c>
      <c r="H23" s="37">
        <v>61</v>
      </c>
      <c r="I23" s="37">
        <v>63</v>
      </c>
      <c r="J23" s="71">
        <v>85</v>
      </c>
      <c r="K23" s="76">
        <f t="shared" si="2"/>
        <v>55</v>
      </c>
      <c r="L23" s="42">
        <v>16</v>
      </c>
      <c r="M23" s="31">
        <v>39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108</v>
      </c>
      <c r="D24" s="37">
        <v>54</v>
      </c>
      <c r="E24" s="37">
        <v>54</v>
      </c>
      <c r="F24" s="71">
        <v>51</v>
      </c>
      <c r="G24" s="36">
        <f t="shared" si="1"/>
        <v>111</v>
      </c>
      <c r="H24" s="37">
        <v>46</v>
      </c>
      <c r="I24" s="37">
        <v>65</v>
      </c>
      <c r="J24" s="71">
        <v>86</v>
      </c>
      <c r="K24" s="76">
        <f t="shared" si="2"/>
        <v>42</v>
      </c>
      <c r="L24" s="42">
        <v>17</v>
      </c>
      <c r="M24" s="31">
        <v>25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123</v>
      </c>
      <c r="D25" s="37">
        <v>63</v>
      </c>
      <c r="E25" s="37">
        <v>60</v>
      </c>
      <c r="F25" s="71">
        <v>52</v>
      </c>
      <c r="G25" s="36">
        <f t="shared" si="1"/>
        <v>133</v>
      </c>
      <c r="H25" s="37">
        <v>61</v>
      </c>
      <c r="I25" s="37">
        <v>72</v>
      </c>
      <c r="J25" s="71">
        <v>87</v>
      </c>
      <c r="K25" s="76">
        <f t="shared" si="2"/>
        <v>40</v>
      </c>
      <c r="L25" s="42">
        <v>7</v>
      </c>
      <c r="M25" s="31">
        <v>33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102</v>
      </c>
      <c r="D26" s="37">
        <v>55</v>
      </c>
      <c r="E26" s="37">
        <v>47</v>
      </c>
      <c r="F26" s="71">
        <v>53</v>
      </c>
      <c r="G26" s="36">
        <f t="shared" si="1"/>
        <v>125</v>
      </c>
      <c r="H26" s="37">
        <v>57</v>
      </c>
      <c r="I26" s="37">
        <v>68</v>
      </c>
      <c r="J26" s="71">
        <v>88</v>
      </c>
      <c r="K26" s="76">
        <f t="shared" si="2"/>
        <v>34</v>
      </c>
      <c r="L26" s="42">
        <v>7</v>
      </c>
      <c r="M26" s="31">
        <v>27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98</v>
      </c>
      <c r="D27" s="37">
        <v>59</v>
      </c>
      <c r="E27" s="37">
        <v>39</v>
      </c>
      <c r="F27" s="71">
        <v>54</v>
      </c>
      <c r="G27" s="36">
        <f t="shared" si="1"/>
        <v>128</v>
      </c>
      <c r="H27" s="37">
        <v>69</v>
      </c>
      <c r="I27" s="37">
        <v>59</v>
      </c>
      <c r="J27" s="71">
        <v>89</v>
      </c>
      <c r="K27" s="76">
        <f t="shared" si="2"/>
        <v>24</v>
      </c>
      <c r="L27" s="42">
        <v>5</v>
      </c>
      <c r="M27" s="31">
        <v>19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593</v>
      </c>
      <c r="D28" s="37">
        <f>SUM(D29:D33)</f>
        <v>283</v>
      </c>
      <c r="E28" s="37">
        <f>SUM(E29:E33)</f>
        <v>310</v>
      </c>
      <c r="F28" s="10" t="s">
        <v>41</v>
      </c>
      <c r="G28" s="36">
        <f t="shared" si="1"/>
        <v>813</v>
      </c>
      <c r="H28" s="37">
        <f>SUM(H29:H33)</f>
        <v>409</v>
      </c>
      <c r="I28" s="37">
        <f>SUM(I29:I33)</f>
        <v>404</v>
      </c>
      <c r="J28" s="10" t="s">
        <v>48</v>
      </c>
      <c r="K28" s="76">
        <f t="shared" si="2"/>
        <v>95</v>
      </c>
      <c r="L28" s="42">
        <f>SUM(L29:L33)</f>
        <v>23</v>
      </c>
      <c r="M28" s="42">
        <f>SUM(M29:M33)</f>
        <v>72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124</v>
      </c>
      <c r="D29" s="37">
        <v>60</v>
      </c>
      <c r="E29" s="37">
        <v>64</v>
      </c>
      <c r="F29" s="71">
        <v>55</v>
      </c>
      <c r="G29" s="36">
        <f t="shared" si="1"/>
        <v>139</v>
      </c>
      <c r="H29" s="37">
        <v>70</v>
      </c>
      <c r="I29" s="37">
        <v>69</v>
      </c>
      <c r="J29" s="71">
        <v>90</v>
      </c>
      <c r="K29" s="76">
        <f t="shared" si="2"/>
        <v>23</v>
      </c>
      <c r="L29" s="42">
        <v>2</v>
      </c>
      <c r="M29" s="31">
        <v>21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109</v>
      </c>
      <c r="D30" s="37">
        <v>53</v>
      </c>
      <c r="E30" s="37">
        <v>56</v>
      </c>
      <c r="F30" s="71">
        <v>56</v>
      </c>
      <c r="G30" s="36">
        <f t="shared" si="1"/>
        <v>174</v>
      </c>
      <c r="H30" s="37">
        <v>91</v>
      </c>
      <c r="I30" s="37">
        <v>83</v>
      </c>
      <c r="J30" s="71">
        <v>91</v>
      </c>
      <c r="K30" s="76">
        <f t="shared" si="2"/>
        <v>26</v>
      </c>
      <c r="L30" s="42">
        <v>4</v>
      </c>
      <c r="M30" s="31">
        <v>22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119</v>
      </c>
      <c r="D31" s="37">
        <v>67</v>
      </c>
      <c r="E31" s="37">
        <v>52</v>
      </c>
      <c r="F31" s="71">
        <v>57</v>
      </c>
      <c r="G31" s="36">
        <f t="shared" si="1"/>
        <v>170</v>
      </c>
      <c r="H31" s="37">
        <v>84</v>
      </c>
      <c r="I31" s="37">
        <v>86</v>
      </c>
      <c r="J31" s="71">
        <v>92</v>
      </c>
      <c r="K31" s="76">
        <f t="shared" si="2"/>
        <v>20</v>
      </c>
      <c r="L31" s="42">
        <v>9</v>
      </c>
      <c r="M31" s="31">
        <v>11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117</v>
      </c>
      <c r="D32" s="37">
        <v>48</v>
      </c>
      <c r="E32" s="37">
        <v>69</v>
      </c>
      <c r="F32" s="71">
        <v>58</v>
      </c>
      <c r="G32" s="36">
        <f t="shared" si="1"/>
        <v>163</v>
      </c>
      <c r="H32" s="37">
        <v>75</v>
      </c>
      <c r="I32" s="37">
        <v>88</v>
      </c>
      <c r="J32" s="71">
        <v>93</v>
      </c>
      <c r="K32" s="76">
        <f t="shared" si="2"/>
        <v>16</v>
      </c>
      <c r="L32" s="42">
        <v>4</v>
      </c>
      <c r="M32" s="31">
        <v>12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124</v>
      </c>
      <c r="D33" s="37">
        <v>55</v>
      </c>
      <c r="E33" s="37">
        <v>69</v>
      </c>
      <c r="F33" s="71">
        <v>59</v>
      </c>
      <c r="G33" s="36">
        <f t="shared" si="1"/>
        <v>167</v>
      </c>
      <c r="H33" s="37">
        <v>89</v>
      </c>
      <c r="I33" s="37">
        <v>78</v>
      </c>
      <c r="J33" s="71">
        <v>94</v>
      </c>
      <c r="K33" s="76">
        <f t="shared" si="2"/>
        <v>10</v>
      </c>
      <c r="L33" s="42">
        <v>4</v>
      </c>
      <c r="M33" s="31">
        <v>6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510</v>
      </c>
      <c r="D34" s="37">
        <f>SUM(D35:D39)</f>
        <v>266</v>
      </c>
      <c r="E34" s="37">
        <f>SUM(E35:E39)</f>
        <v>244</v>
      </c>
      <c r="F34" s="10" t="s">
        <v>42</v>
      </c>
      <c r="G34" s="36">
        <f t="shared" si="1"/>
        <v>885</v>
      </c>
      <c r="H34" s="37">
        <f>SUM(H35:H39)</f>
        <v>416</v>
      </c>
      <c r="I34" s="37">
        <f>SUM(I35:I39)</f>
        <v>469</v>
      </c>
      <c r="J34" s="10" t="s">
        <v>49</v>
      </c>
      <c r="K34" s="76">
        <f t="shared" si="2"/>
        <v>25</v>
      </c>
      <c r="L34" s="42">
        <f>SUM(L35:L39)</f>
        <v>4</v>
      </c>
      <c r="M34" s="42">
        <f>SUM(M35:M39)</f>
        <v>21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102</v>
      </c>
      <c r="D35" s="37">
        <v>51</v>
      </c>
      <c r="E35" s="37">
        <v>51</v>
      </c>
      <c r="F35" s="71">
        <v>60</v>
      </c>
      <c r="G35" s="36">
        <f t="shared" si="1"/>
        <v>181</v>
      </c>
      <c r="H35" s="37">
        <v>88</v>
      </c>
      <c r="I35" s="37">
        <v>93</v>
      </c>
      <c r="J35" s="71">
        <v>95</v>
      </c>
      <c r="K35" s="76">
        <f t="shared" si="2"/>
        <v>11</v>
      </c>
      <c r="L35" s="42">
        <v>1</v>
      </c>
      <c r="M35" s="31">
        <v>10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112</v>
      </c>
      <c r="D36" s="37">
        <v>52</v>
      </c>
      <c r="E36" s="37">
        <v>60</v>
      </c>
      <c r="F36" s="71">
        <v>61</v>
      </c>
      <c r="G36" s="36">
        <f t="shared" si="1"/>
        <v>177</v>
      </c>
      <c r="H36" s="37">
        <v>95</v>
      </c>
      <c r="I36" s="37">
        <v>82</v>
      </c>
      <c r="J36" s="71">
        <v>96</v>
      </c>
      <c r="K36" s="76">
        <f t="shared" si="2"/>
        <v>6</v>
      </c>
      <c r="L36" s="42">
        <v>3</v>
      </c>
      <c r="M36" s="31">
        <v>3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89</v>
      </c>
      <c r="D37" s="37">
        <v>53</v>
      </c>
      <c r="E37" s="37">
        <v>36</v>
      </c>
      <c r="F37" s="71">
        <v>62</v>
      </c>
      <c r="G37" s="36">
        <f t="shared" si="1"/>
        <v>208</v>
      </c>
      <c r="H37" s="37">
        <v>94</v>
      </c>
      <c r="I37" s="37">
        <v>114</v>
      </c>
      <c r="J37" s="71">
        <v>97</v>
      </c>
      <c r="K37" s="76">
        <f t="shared" si="2"/>
        <v>1</v>
      </c>
      <c r="L37" s="42">
        <v>0</v>
      </c>
      <c r="M37" s="31">
        <v>1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104</v>
      </c>
      <c r="D38" s="37">
        <v>64</v>
      </c>
      <c r="E38" s="37">
        <v>40</v>
      </c>
      <c r="F38" s="71">
        <v>63</v>
      </c>
      <c r="G38" s="36">
        <f t="shared" si="1"/>
        <v>197</v>
      </c>
      <c r="H38" s="37">
        <v>98</v>
      </c>
      <c r="I38" s="37">
        <v>99</v>
      </c>
      <c r="J38" s="71">
        <v>98</v>
      </c>
      <c r="K38" s="76">
        <f t="shared" si="2"/>
        <v>3</v>
      </c>
      <c r="L38" s="42">
        <v>0</v>
      </c>
      <c r="M38" s="31">
        <v>3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103</v>
      </c>
      <c r="D39" s="37">
        <v>46</v>
      </c>
      <c r="E39" s="37">
        <v>57</v>
      </c>
      <c r="F39" s="71">
        <v>64</v>
      </c>
      <c r="G39" s="36">
        <f t="shared" si="1"/>
        <v>122</v>
      </c>
      <c r="H39" s="37">
        <v>41</v>
      </c>
      <c r="I39" s="37">
        <v>81</v>
      </c>
      <c r="J39" s="71">
        <v>99</v>
      </c>
      <c r="K39" s="76">
        <f t="shared" si="2"/>
        <v>4</v>
      </c>
      <c r="L39" s="42">
        <v>0</v>
      </c>
      <c r="M39" s="31">
        <v>4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590</v>
      </c>
      <c r="D40" s="37">
        <f>SUM(D41:D45)</f>
        <v>283</v>
      </c>
      <c r="E40" s="37">
        <f>SUM(E41:E45)</f>
        <v>307</v>
      </c>
      <c r="F40" s="10" t="s">
        <v>43</v>
      </c>
      <c r="G40" s="36">
        <f t="shared" si="1"/>
        <v>889</v>
      </c>
      <c r="H40" s="37">
        <f>SUM(H41:H45)</f>
        <v>443</v>
      </c>
      <c r="I40" s="37">
        <f>SUM(I41:I45)</f>
        <v>446</v>
      </c>
      <c r="J40" s="73" t="s">
        <v>50</v>
      </c>
      <c r="K40" s="76">
        <f t="shared" si="2"/>
        <v>1</v>
      </c>
      <c r="L40" s="42">
        <v>0</v>
      </c>
      <c r="M40" s="31">
        <v>1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105</v>
      </c>
      <c r="D41" s="37">
        <v>52</v>
      </c>
      <c r="E41" s="37">
        <v>53</v>
      </c>
      <c r="F41" s="71">
        <v>65</v>
      </c>
      <c r="G41" s="36">
        <f t="shared" si="1"/>
        <v>172</v>
      </c>
      <c r="H41" s="37">
        <v>79</v>
      </c>
      <c r="I41" s="37">
        <v>93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116</v>
      </c>
      <c r="D42" s="37">
        <v>49</v>
      </c>
      <c r="E42" s="37">
        <v>67</v>
      </c>
      <c r="F42" s="71">
        <v>66</v>
      </c>
      <c r="G42" s="36">
        <f t="shared" si="1"/>
        <v>173</v>
      </c>
      <c r="H42" s="37">
        <v>80</v>
      </c>
      <c r="I42" s="37">
        <v>93</v>
      </c>
      <c r="J42" s="71" t="s">
        <v>52</v>
      </c>
      <c r="K42" s="103">
        <f>G40+K4+K10+K16+K22+K28+K34+K40</f>
        <v>2670</v>
      </c>
      <c r="L42" s="105">
        <f>H40+L4+L10+L16+L22+L28+L34+L40</f>
        <v>1199</v>
      </c>
      <c r="M42" s="103">
        <f>I40+M4+M10+M16+M22+M28+M34+M40</f>
        <v>1471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130</v>
      </c>
      <c r="D43" s="37">
        <v>67</v>
      </c>
      <c r="E43" s="37">
        <v>63</v>
      </c>
      <c r="F43" s="71">
        <v>67</v>
      </c>
      <c r="G43" s="36">
        <f t="shared" si="1"/>
        <v>199</v>
      </c>
      <c r="H43" s="37">
        <v>114</v>
      </c>
      <c r="I43" s="37">
        <v>85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101</v>
      </c>
      <c r="D44" s="37">
        <v>49</v>
      </c>
      <c r="E44" s="37">
        <v>52</v>
      </c>
      <c r="F44" s="71">
        <v>68</v>
      </c>
      <c r="G44" s="36">
        <f t="shared" si="1"/>
        <v>206</v>
      </c>
      <c r="H44" s="37">
        <v>107</v>
      </c>
      <c r="I44" s="37">
        <v>99</v>
      </c>
      <c r="J44" s="71" t="s">
        <v>2</v>
      </c>
      <c r="K44" s="103">
        <f>C4+C10+C16+C22+C28+C34+C40+G4+G10+G16+G22+G28+G34+G40+K4+K10+K16+K22+K28+K34+K40</f>
        <v>10503</v>
      </c>
      <c r="L44" s="103">
        <f>D4+D10+D16+D22+D28+D34+D40+H4+H10+H16+H22+H28+H34+H40+L4+L10+L16+L22+L28+L34+L40</f>
        <v>5056</v>
      </c>
      <c r="M44" s="103">
        <f>E4+E10+E16+E22+E28+E34+E40+I4+I10+I16+I22+I28+I34+I40+M4+M10+M16+M22+M28+M34+M40</f>
        <v>5447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138</v>
      </c>
      <c r="D45" s="40">
        <v>66</v>
      </c>
      <c r="E45" s="40">
        <v>72</v>
      </c>
      <c r="F45" s="72">
        <v>69</v>
      </c>
      <c r="G45" s="39">
        <f t="shared" si="1"/>
        <v>139</v>
      </c>
      <c r="H45" s="40">
        <v>63</v>
      </c>
      <c r="I45" s="40">
        <v>76</v>
      </c>
      <c r="J45" s="72"/>
      <c r="K45" s="77"/>
      <c r="L45" s="33"/>
      <c r="M45" s="33"/>
      <c r="N45" s="30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selection activeCell="O42" sqref="O42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69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4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  <c r="N3" s="30"/>
    </row>
    <row r="4" spans="1:14" s="79" customFormat="1" ht="18" customHeight="1">
      <c r="A4" s="30"/>
      <c r="B4" s="64" t="s">
        <v>30</v>
      </c>
      <c r="C4" s="43">
        <f>SUM(D4:E4)</f>
        <v>35</v>
      </c>
      <c r="D4" s="104">
        <f>SUM(D5:D9)</f>
        <v>18</v>
      </c>
      <c r="E4" s="37">
        <f>SUM(E5:E9)</f>
        <v>17</v>
      </c>
      <c r="F4" s="10" t="s">
        <v>37</v>
      </c>
      <c r="G4" s="43">
        <f>SUM(H4:I4)</f>
        <v>62</v>
      </c>
      <c r="H4" s="104">
        <f>SUM(H5:H9)</f>
        <v>32</v>
      </c>
      <c r="I4" s="37">
        <f>SUM(I5:I9)</f>
        <v>30</v>
      </c>
      <c r="J4" s="10" t="s">
        <v>44</v>
      </c>
      <c r="K4" s="106">
        <f>SUM(L4:M4)</f>
        <v>85</v>
      </c>
      <c r="L4" s="107">
        <f>SUM(L5:L9)</f>
        <v>30</v>
      </c>
      <c r="M4" s="42">
        <f>SUM(M5:M9)</f>
        <v>55</v>
      </c>
      <c r="N4" s="30"/>
    </row>
    <row r="5" spans="1:14" s="79" customFormat="1" ht="13.5" customHeight="1">
      <c r="A5" s="30"/>
      <c r="B5" s="65">
        <v>0</v>
      </c>
      <c r="C5" s="36">
        <f>SUM(D5:E5)</f>
        <v>5</v>
      </c>
      <c r="D5" s="37">
        <v>3</v>
      </c>
      <c r="E5" s="37">
        <v>2</v>
      </c>
      <c r="F5" s="71">
        <v>35</v>
      </c>
      <c r="G5" s="36">
        <f>SUM(H5:I5)</f>
        <v>16</v>
      </c>
      <c r="H5" s="37">
        <v>7</v>
      </c>
      <c r="I5" s="37">
        <v>9</v>
      </c>
      <c r="J5" s="71">
        <v>70</v>
      </c>
      <c r="K5" s="76">
        <f>SUM(L5:M5)</f>
        <v>19</v>
      </c>
      <c r="L5" s="42">
        <v>10</v>
      </c>
      <c r="M5" s="31">
        <v>9</v>
      </c>
      <c r="N5" s="30"/>
    </row>
    <row r="6" spans="1:14" s="79" customFormat="1" ht="13.5" customHeight="1">
      <c r="A6" s="30"/>
      <c r="B6" s="65">
        <v>1</v>
      </c>
      <c r="C6" s="36">
        <f aca="true" t="shared" si="0" ref="C6:C45">SUM(D6:E6)</f>
        <v>9</v>
      </c>
      <c r="D6" s="37">
        <v>4</v>
      </c>
      <c r="E6" s="37">
        <v>5</v>
      </c>
      <c r="F6" s="71">
        <v>36</v>
      </c>
      <c r="G6" s="36">
        <f aca="true" t="shared" si="1" ref="G6:G45">SUM(H6:I6)</f>
        <v>15</v>
      </c>
      <c r="H6" s="37">
        <v>7</v>
      </c>
      <c r="I6" s="37">
        <v>8</v>
      </c>
      <c r="J6" s="71">
        <v>71</v>
      </c>
      <c r="K6" s="76">
        <f aca="true" t="shared" si="2" ref="K6:K40">SUM(L6:M6)</f>
        <v>10</v>
      </c>
      <c r="L6" s="42">
        <v>4</v>
      </c>
      <c r="M6" s="31">
        <v>6</v>
      </c>
      <c r="N6" s="30"/>
    </row>
    <row r="7" spans="1:14" s="79" customFormat="1" ht="13.5" customHeight="1">
      <c r="A7" s="30"/>
      <c r="B7" s="65">
        <v>2</v>
      </c>
      <c r="C7" s="36">
        <f t="shared" si="0"/>
        <v>7</v>
      </c>
      <c r="D7" s="37">
        <v>2</v>
      </c>
      <c r="E7" s="37">
        <v>5</v>
      </c>
      <c r="F7" s="71">
        <v>37</v>
      </c>
      <c r="G7" s="36">
        <f t="shared" si="1"/>
        <v>9</v>
      </c>
      <c r="H7" s="37">
        <v>6</v>
      </c>
      <c r="I7" s="37">
        <v>3</v>
      </c>
      <c r="J7" s="71">
        <v>72</v>
      </c>
      <c r="K7" s="76">
        <f t="shared" si="2"/>
        <v>14</v>
      </c>
      <c r="L7" s="42">
        <v>5</v>
      </c>
      <c r="M7" s="31">
        <v>9</v>
      </c>
      <c r="N7" s="30"/>
    </row>
    <row r="8" spans="1:14" s="79" customFormat="1" ht="13.5" customHeight="1">
      <c r="A8" s="30"/>
      <c r="B8" s="65">
        <v>3</v>
      </c>
      <c r="C8" s="36">
        <f t="shared" si="0"/>
        <v>8</v>
      </c>
      <c r="D8" s="37">
        <v>6</v>
      </c>
      <c r="E8" s="37">
        <v>2</v>
      </c>
      <c r="F8" s="71">
        <v>38</v>
      </c>
      <c r="G8" s="36">
        <f t="shared" si="1"/>
        <v>15</v>
      </c>
      <c r="H8" s="37">
        <v>9</v>
      </c>
      <c r="I8" s="37">
        <v>6</v>
      </c>
      <c r="J8" s="71">
        <v>73</v>
      </c>
      <c r="K8" s="76">
        <f t="shared" si="2"/>
        <v>21</v>
      </c>
      <c r="L8" s="42">
        <v>4</v>
      </c>
      <c r="M8" s="31">
        <v>17</v>
      </c>
      <c r="N8" s="30"/>
    </row>
    <row r="9" spans="1:14" s="79" customFormat="1" ht="13.5" customHeight="1">
      <c r="A9" s="30"/>
      <c r="B9" s="65">
        <v>4</v>
      </c>
      <c r="C9" s="36">
        <f t="shared" si="0"/>
        <v>6</v>
      </c>
      <c r="D9" s="37">
        <v>3</v>
      </c>
      <c r="E9" s="37">
        <v>3</v>
      </c>
      <c r="F9" s="71">
        <v>39</v>
      </c>
      <c r="G9" s="36">
        <f t="shared" si="1"/>
        <v>7</v>
      </c>
      <c r="H9" s="37">
        <v>3</v>
      </c>
      <c r="I9" s="37">
        <v>4</v>
      </c>
      <c r="J9" s="71">
        <v>74</v>
      </c>
      <c r="K9" s="76">
        <f t="shared" si="2"/>
        <v>21</v>
      </c>
      <c r="L9" s="42">
        <v>7</v>
      </c>
      <c r="M9" s="31">
        <v>14</v>
      </c>
      <c r="N9" s="30"/>
    </row>
    <row r="10" spans="1:14" s="79" customFormat="1" ht="18" customHeight="1">
      <c r="A10" s="30"/>
      <c r="B10" s="64" t="s">
        <v>31</v>
      </c>
      <c r="C10" s="36">
        <f t="shared" si="0"/>
        <v>34</v>
      </c>
      <c r="D10" s="37">
        <f>SUM(D11:D15)</f>
        <v>18</v>
      </c>
      <c r="E10" s="37">
        <f>SUM(E11:E15)</f>
        <v>16</v>
      </c>
      <c r="F10" s="10" t="s">
        <v>38</v>
      </c>
      <c r="G10" s="36">
        <f t="shared" si="1"/>
        <v>49</v>
      </c>
      <c r="H10" s="37">
        <f>SUM(H11:H15)</f>
        <v>24</v>
      </c>
      <c r="I10" s="37">
        <f>SUM(I11:I15)</f>
        <v>25</v>
      </c>
      <c r="J10" s="10" t="s">
        <v>45</v>
      </c>
      <c r="K10" s="76">
        <f t="shared" si="2"/>
        <v>73</v>
      </c>
      <c r="L10" s="42">
        <f>SUM(L11:L15)</f>
        <v>33</v>
      </c>
      <c r="M10" s="42">
        <f>SUM(M11:M15)</f>
        <v>40</v>
      </c>
      <c r="N10" s="30"/>
    </row>
    <row r="11" spans="1:14" s="79" customFormat="1" ht="13.5" customHeight="1">
      <c r="A11" s="30"/>
      <c r="B11" s="69">
        <v>5</v>
      </c>
      <c r="C11" s="36">
        <f t="shared" si="0"/>
        <v>6</v>
      </c>
      <c r="D11" s="37">
        <v>4</v>
      </c>
      <c r="E11" s="37">
        <v>2</v>
      </c>
      <c r="F11" s="71">
        <v>40</v>
      </c>
      <c r="G11" s="36">
        <f t="shared" si="1"/>
        <v>5</v>
      </c>
      <c r="H11" s="37">
        <v>1</v>
      </c>
      <c r="I11" s="37">
        <v>4</v>
      </c>
      <c r="J11" s="71">
        <v>75</v>
      </c>
      <c r="K11" s="76">
        <f t="shared" si="2"/>
        <v>19</v>
      </c>
      <c r="L11" s="42">
        <v>10</v>
      </c>
      <c r="M11" s="31">
        <v>9</v>
      </c>
      <c r="N11" s="30"/>
    </row>
    <row r="12" spans="1:14" s="79" customFormat="1" ht="13.5" customHeight="1">
      <c r="A12" s="30"/>
      <c r="B12" s="69">
        <v>6</v>
      </c>
      <c r="C12" s="36">
        <f t="shared" si="0"/>
        <v>7</v>
      </c>
      <c r="D12" s="37">
        <v>3</v>
      </c>
      <c r="E12" s="37">
        <v>4</v>
      </c>
      <c r="F12" s="71">
        <v>41</v>
      </c>
      <c r="G12" s="36">
        <f t="shared" si="1"/>
        <v>11</v>
      </c>
      <c r="H12" s="37">
        <v>3</v>
      </c>
      <c r="I12" s="37">
        <v>8</v>
      </c>
      <c r="J12" s="71">
        <v>76</v>
      </c>
      <c r="K12" s="76">
        <f t="shared" si="2"/>
        <v>17</v>
      </c>
      <c r="L12" s="42">
        <v>9</v>
      </c>
      <c r="M12" s="31">
        <v>8</v>
      </c>
      <c r="N12" s="30"/>
    </row>
    <row r="13" spans="1:14" s="79" customFormat="1" ht="13.5" customHeight="1">
      <c r="A13" s="30"/>
      <c r="B13" s="69">
        <v>7</v>
      </c>
      <c r="C13" s="36">
        <f t="shared" si="0"/>
        <v>10</v>
      </c>
      <c r="D13" s="37">
        <v>4</v>
      </c>
      <c r="E13" s="37">
        <v>6</v>
      </c>
      <c r="F13" s="71">
        <v>42</v>
      </c>
      <c r="G13" s="36">
        <f t="shared" si="1"/>
        <v>12</v>
      </c>
      <c r="H13" s="37">
        <v>8</v>
      </c>
      <c r="I13" s="37">
        <v>4</v>
      </c>
      <c r="J13" s="71">
        <v>77</v>
      </c>
      <c r="K13" s="76">
        <f t="shared" si="2"/>
        <v>12</v>
      </c>
      <c r="L13" s="42">
        <v>6</v>
      </c>
      <c r="M13" s="31">
        <v>6</v>
      </c>
      <c r="N13" s="30"/>
    </row>
    <row r="14" spans="1:14" s="79" customFormat="1" ht="13.5" customHeight="1">
      <c r="A14" s="30"/>
      <c r="B14" s="69">
        <v>8</v>
      </c>
      <c r="C14" s="36">
        <f t="shared" si="0"/>
        <v>4</v>
      </c>
      <c r="D14" s="37">
        <v>3</v>
      </c>
      <c r="E14" s="37">
        <v>1</v>
      </c>
      <c r="F14" s="71">
        <v>43</v>
      </c>
      <c r="G14" s="36">
        <f t="shared" si="1"/>
        <v>6</v>
      </c>
      <c r="H14" s="37">
        <v>5</v>
      </c>
      <c r="I14" s="37">
        <v>1</v>
      </c>
      <c r="J14" s="71">
        <v>78</v>
      </c>
      <c r="K14" s="76">
        <f t="shared" si="2"/>
        <v>13</v>
      </c>
      <c r="L14" s="42">
        <v>4</v>
      </c>
      <c r="M14" s="31">
        <v>9</v>
      </c>
      <c r="N14" s="30"/>
    </row>
    <row r="15" spans="1:14" s="79" customFormat="1" ht="13.5" customHeight="1">
      <c r="A15" s="30"/>
      <c r="B15" s="69">
        <v>9</v>
      </c>
      <c r="C15" s="36">
        <f t="shared" si="0"/>
        <v>7</v>
      </c>
      <c r="D15" s="37">
        <v>4</v>
      </c>
      <c r="E15" s="37">
        <v>3</v>
      </c>
      <c r="F15" s="71">
        <v>44</v>
      </c>
      <c r="G15" s="36">
        <f t="shared" si="1"/>
        <v>15</v>
      </c>
      <c r="H15" s="37">
        <v>7</v>
      </c>
      <c r="I15" s="37">
        <v>8</v>
      </c>
      <c r="J15" s="71">
        <v>79</v>
      </c>
      <c r="K15" s="76">
        <f t="shared" si="2"/>
        <v>12</v>
      </c>
      <c r="L15" s="42">
        <v>4</v>
      </c>
      <c r="M15" s="31">
        <v>8</v>
      </c>
      <c r="N15" s="30"/>
    </row>
    <row r="16" spans="1:14" s="79" customFormat="1" ht="18" customHeight="1">
      <c r="A16" s="30"/>
      <c r="B16" s="64" t="s">
        <v>32</v>
      </c>
      <c r="C16" s="36">
        <f t="shared" si="0"/>
        <v>56</v>
      </c>
      <c r="D16" s="37">
        <f>SUM(D17:D21)</f>
        <v>35</v>
      </c>
      <c r="E16" s="37">
        <f>SUM(E17:E21)</f>
        <v>21</v>
      </c>
      <c r="F16" s="10" t="s">
        <v>39</v>
      </c>
      <c r="G16" s="36">
        <f t="shared" si="1"/>
        <v>64</v>
      </c>
      <c r="H16" s="37">
        <f>SUM(H17:H21)</f>
        <v>27</v>
      </c>
      <c r="I16" s="37">
        <f>SUM(I17:I21)</f>
        <v>37</v>
      </c>
      <c r="J16" s="10" t="s">
        <v>46</v>
      </c>
      <c r="K16" s="76">
        <f t="shared" si="2"/>
        <v>64</v>
      </c>
      <c r="L16" s="42">
        <f>SUM(L17:L21)</f>
        <v>22</v>
      </c>
      <c r="M16" s="42">
        <f>SUM(M17:M21)</f>
        <v>42</v>
      </c>
      <c r="N16" s="30"/>
    </row>
    <row r="17" spans="1:14" s="79" customFormat="1" ht="13.5" customHeight="1">
      <c r="A17" s="30"/>
      <c r="B17" s="69">
        <v>10</v>
      </c>
      <c r="C17" s="36">
        <f t="shared" si="0"/>
        <v>15</v>
      </c>
      <c r="D17" s="37">
        <v>8</v>
      </c>
      <c r="E17" s="37">
        <v>7</v>
      </c>
      <c r="F17" s="71">
        <v>45</v>
      </c>
      <c r="G17" s="36">
        <f t="shared" si="1"/>
        <v>11</v>
      </c>
      <c r="H17" s="37">
        <v>6</v>
      </c>
      <c r="I17" s="37">
        <v>5</v>
      </c>
      <c r="J17" s="71">
        <v>80</v>
      </c>
      <c r="K17" s="76">
        <f t="shared" si="2"/>
        <v>9</v>
      </c>
      <c r="L17" s="42">
        <v>3</v>
      </c>
      <c r="M17" s="31">
        <v>6</v>
      </c>
      <c r="N17" s="30"/>
    </row>
    <row r="18" spans="1:14" s="79" customFormat="1" ht="13.5" customHeight="1">
      <c r="A18" s="30"/>
      <c r="B18" s="69">
        <v>11</v>
      </c>
      <c r="C18" s="36">
        <f t="shared" si="0"/>
        <v>9</v>
      </c>
      <c r="D18" s="37">
        <v>5</v>
      </c>
      <c r="E18" s="37">
        <v>4</v>
      </c>
      <c r="F18" s="71">
        <v>46</v>
      </c>
      <c r="G18" s="36">
        <f t="shared" si="1"/>
        <v>15</v>
      </c>
      <c r="H18" s="37">
        <v>4</v>
      </c>
      <c r="I18" s="37">
        <v>11</v>
      </c>
      <c r="J18" s="71">
        <v>81</v>
      </c>
      <c r="K18" s="76">
        <f t="shared" si="2"/>
        <v>15</v>
      </c>
      <c r="L18" s="42">
        <v>6</v>
      </c>
      <c r="M18" s="31">
        <v>9</v>
      </c>
      <c r="N18" s="30"/>
    </row>
    <row r="19" spans="1:14" s="79" customFormat="1" ht="13.5" customHeight="1">
      <c r="A19" s="30"/>
      <c r="B19" s="69">
        <v>12</v>
      </c>
      <c r="C19" s="36">
        <f t="shared" si="0"/>
        <v>9</v>
      </c>
      <c r="D19" s="37">
        <v>7</v>
      </c>
      <c r="E19" s="37">
        <v>2</v>
      </c>
      <c r="F19" s="71">
        <v>47</v>
      </c>
      <c r="G19" s="36">
        <f t="shared" si="1"/>
        <v>15</v>
      </c>
      <c r="H19" s="37">
        <v>6</v>
      </c>
      <c r="I19" s="37">
        <v>9</v>
      </c>
      <c r="J19" s="71">
        <v>82</v>
      </c>
      <c r="K19" s="76">
        <f t="shared" si="2"/>
        <v>14</v>
      </c>
      <c r="L19" s="42">
        <v>7</v>
      </c>
      <c r="M19" s="31">
        <v>7</v>
      </c>
      <c r="N19" s="30"/>
    </row>
    <row r="20" spans="1:14" s="79" customFormat="1" ht="13.5" customHeight="1">
      <c r="A20" s="30"/>
      <c r="B20" s="69">
        <v>13</v>
      </c>
      <c r="C20" s="36">
        <f t="shared" si="0"/>
        <v>7</v>
      </c>
      <c r="D20" s="37">
        <v>5</v>
      </c>
      <c r="E20" s="37">
        <v>2</v>
      </c>
      <c r="F20" s="71">
        <v>48</v>
      </c>
      <c r="G20" s="36">
        <f t="shared" si="1"/>
        <v>13</v>
      </c>
      <c r="H20" s="37">
        <v>5</v>
      </c>
      <c r="I20" s="37">
        <v>8</v>
      </c>
      <c r="J20" s="71">
        <v>83</v>
      </c>
      <c r="K20" s="76">
        <f t="shared" si="2"/>
        <v>10</v>
      </c>
      <c r="L20" s="42">
        <v>4</v>
      </c>
      <c r="M20" s="31">
        <v>6</v>
      </c>
      <c r="N20" s="30"/>
    </row>
    <row r="21" spans="1:14" s="79" customFormat="1" ht="13.5" customHeight="1">
      <c r="A21" s="30"/>
      <c r="B21" s="69">
        <v>14</v>
      </c>
      <c r="C21" s="36">
        <f t="shared" si="0"/>
        <v>16</v>
      </c>
      <c r="D21" s="37">
        <v>10</v>
      </c>
      <c r="E21" s="37">
        <v>6</v>
      </c>
      <c r="F21" s="71">
        <v>49</v>
      </c>
      <c r="G21" s="36">
        <f t="shared" si="1"/>
        <v>10</v>
      </c>
      <c r="H21" s="37">
        <v>6</v>
      </c>
      <c r="I21" s="37">
        <v>4</v>
      </c>
      <c r="J21" s="71">
        <v>84</v>
      </c>
      <c r="K21" s="76">
        <f t="shared" si="2"/>
        <v>16</v>
      </c>
      <c r="L21" s="42">
        <v>2</v>
      </c>
      <c r="M21" s="31">
        <v>14</v>
      </c>
      <c r="N21" s="30"/>
    </row>
    <row r="22" spans="1:14" s="79" customFormat="1" ht="18" customHeight="1">
      <c r="A22" s="30"/>
      <c r="B22" s="64" t="s">
        <v>33</v>
      </c>
      <c r="C22" s="36">
        <f t="shared" si="0"/>
        <v>46</v>
      </c>
      <c r="D22" s="37">
        <f>SUM(D23:D27)</f>
        <v>24</v>
      </c>
      <c r="E22" s="37">
        <f>SUM(E23:E27)</f>
        <v>22</v>
      </c>
      <c r="F22" s="10" t="s">
        <v>40</v>
      </c>
      <c r="G22" s="36">
        <f t="shared" si="1"/>
        <v>64</v>
      </c>
      <c r="H22" s="37">
        <f>SUM(H23:H27)</f>
        <v>39</v>
      </c>
      <c r="I22" s="37">
        <f>SUM(I23:I27)</f>
        <v>25</v>
      </c>
      <c r="J22" s="10" t="s">
        <v>47</v>
      </c>
      <c r="K22" s="76">
        <f t="shared" si="2"/>
        <v>39</v>
      </c>
      <c r="L22" s="42">
        <f>SUM(L23:L27)</f>
        <v>11</v>
      </c>
      <c r="M22" s="42">
        <f>SUM(M23:M27)</f>
        <v>28</v>
      </c>
      <c r="N22" s="30"/>
    </row>
    <row r="23" spans="1:14" s="79" customFormat="1" ht="13.5" customHeight="1">
      <c r="A23" s="30"/>
      <c r="B23" s="69">
        <v>15</v>
      </c>
      <c r="C23" s="36">
        <f t="shared" si="0"/>
        <v>9</v>
      </c>
      <c r="D23" s="37">
        <v>5</v>
      </c>
      <c r="E23" s="37">
        <v>4</v>
      </c>
      <c r="F23" s="71">
        <v>50</v>
      </c>
      <c r="G23" s="36">
        <f t="shared" si="1"/>
        <v>6</v>
      </c>
      <c r="H23" s="37">
        <v>1</v>
      </c>
      <c r="I23" s="37">
        <v>5</v>
      </c>
      <c r="J23" s="71">
        <v>85</v>
      </c>
      <c r="K23" s="76">
        <f t="shared" si="2"/>
        <v>12</v>
      </c>
      <c r="L23" s="42">
        <v>4</v>
      </c>
      <c r="M23" s="31">
        <v>8</v>
      </c>
      <c r="N23" s="30"/>
    </row>
    <row r="24" spans="1:14" s="79" customFormat="1" ht="13.5" customHeight="1">
      <c r="A24" s="30"/>
      <c r="B24" s="69">
        <v>16</v>
      </c>
      <c r="C24" s="36">
        <f t="shared" si="0"/>
        <v>7</v>
      </c>
      <c r="D24" s="37">
        <v>2</v>
      </c>
      <c r="E24" s="37">
        <v>5</v>
      </c>
      <c r="F24" s="71">
        <v>51</v>
      </c>
      <c r="G24" s="36">
        <f t="shared" si="1"/>
        <v>17</v>
      </c>
      <c r="H24" s="37">
        <v>9</v>
      </c>
      <c r="I24" s="37">
        <v>8</v>
      </c>
      <c r="J24" s="71">
        <v>86</v>
      </c>
      <c r="K24" s="76">
        <f t="shared" si="2"/>
        <v>6</v>
      </c>
      <c r="L24" s="42">
        <v>0</v>
      </c>
      <c r="M24" s="31">
        <v>6</v>
      </c>
      <c r="N24" s="30"/>
    </row>
    <row r="25" spans="1:14" s="79" customFormat="1" ht="13.5" customHeight="1">
      <c r="A25" s="30"/>
      <c r="B25" s="69">
        <v>17</v>
      </c>
      <c r="C25" s="36">
        <f t="shared" si="0"/>
        <v>14</v>
      </c>
      <c r="D25" s="37">
        <v>7</v>
      </c>
      <c r="E25" s="37">
        <v>7</v>
      </c>
      <c r="F25" s="71">
        <v>52</v>
      </c>
      <c r="G25" s="36">
        <f t="shared" si="1"/>
        <v>14</v>
      </c>
      <c r="H25" s="37">
        <v>10</v>
      </c>
      <c r="I25" s="37">
        <v>4</v>
      </c>
      <c r="J25" s="71">
        <v>87</v>
      </c>
      <c r="K25" s="76">
        <f t="shared" si="2"/>
        <v>5</v>
      </c>
      <c r="L25" s="42">
        <v>4</v>
      </c>
      <c r="M25" s="31">
        <v>1</v>
      </c>
      <c r="N25" s="30"/>
    </row>
    <row r="26" spans="1:14" s="79" customFormat="1" ht="13.5" customHeight="1">
      <c r="A26" s="30"/>
      <c r="B26" s="69">
        <v>18</v>
      </c>
      <c r="C26" s="36">
        <f t="shared" si="0"/>
        <v>11</v>
      </c>
      <c r="D26" s="37">
        <v>7</v>
      </c>
      <c r="E26" s="37">
        <v>4</v>
      </c>
      <c r="F26" s="71">
        <v>53</v>
      </c>
      <c r="G26" s="36">
        <f t="shared" si="1"/>
        <v>13</v>
      </c>
      <c r="H26" s="37">
        <v>9</v>
      </c>
      <c r="I26" s="37">
        <v>4</v>
      </c>
      <c r="J26" s="71">
        <v>88</v>
      </c>
      <c r="K26" s="76">
        <f t="shared" si="2"/>
        <v>10</v>
      </c>
      <c r="L26" s="42">
        <v>1</v>
      </c>
      <c r="M26" s="31">
        <v>9</v>
      </c>
      <c r="N26" s="30"/>
    </row>
    <row r="27" spans="1:14" s="79" customFormat="1" ht="13.5" customHeight="1">
      <c r="A27" s="30"/>
      <c r="B27" s="69">
        <v>19</v>
      </c>
      <c r="C27" s="36">
        <f t="shared" si="0"/>
        <v>5</v>
      </c>
      <c r="D27" s="37">
        <v>3</v>
      </c>
      <c r="E27" s="37">
        <v>2</v>
      </c>
      <c r="F27" s="71">
        <v>54</v>
      </c>
      <c r="G27" s="36">
        <f t="shared" si="1"/>
        <v>14</v>
      </c>
      <c r="H27" s="37">
        <v>10</v>
      </c>
      <c r="I27" s="37">
        <v>4</v>
      </c>
      <c r="J27" s="71">
        <v>89</v>
      </c>
      <c r="K27" s="76">
        <f t="shared" si="2"/>
        <v>6</v>
      </c>
      <c r="L27" s="42">
        <v>2</v>
      </c>
      <c r="M27" s="31">
        <v>4</v>
      </c>
      <c r="N27" s="30"/>
    </row>
    <row r="28" spans="1:14" s="79" customFormat="1" ht="18" customHeight="1">
      <c r="A28" s="30"/>
      <c r="B28" s="64" t="s">
        <v>34</v>
      </c>
      <c r="C28" s="36">
        <f t="shared" si="0"/>
        <v>53</v>
      </c>
      <c r="D28" s="37">
        <f>SUM(D29:D33)</f>
        <v>28</v>
      </c>
      <c r="E28" s="37">
        <f>SUM(E29:E33)</f>
        <v>25</v>
      </c>
      <c r="F28" s="10" t="s">
        <v>41</v>
      </c>
      <c r="G28" s="36">
        <f t="shared" si="1"/>
        <v>93</v>
      </c>
      <c r="H28" s="37">
        <f>SUM(H29:H33)</f>
        <v>44</v>
      </c>
      <c r="I28" s="37">
        <f>SUM(I29:I33)</f>
        <v>49</v>
      </c>
      <c r="J28" s="10" t="s">
        <v>48</v>
      </c>
      <c r="K28" s="76">
        <f t="shared" si="2"/>
        <v>19</v>
      </c>
      <c r="L28" s="42">
        <f>SUM(L29:L33)</f>
        <v>6</v>
      </c>
      <c r="M28" s="42">
        <f>SUM(M29:M33)</f>
        <v>13</v>
      </c>
      <c r="N28" s="30"/>
    </row>
    <row r="29" spans="1:14" s="79" customFormat="1" ht="13.5" customHeight="1">
      <c r="A29" s="30"/>
      <c r="B29" s="69">
        <v>20</v>
      </c>
      <c r="C29" s="36">
        <f t="shared" si="0"/>
        <v>7</v>
      </c>
      <c r="D29" s="37">
        <v>3</v>
      </c>
      <c r="E29" s="37">
        <v>4</v>
      </c>
      <c r="F29" s="71">
        <v>55</v>
      </c>
      <c r="G29" s="36">
        <f t="shared" si="1"/>
        <v>12</v>
      </c>
      <c r="H29" s="37">
        <v>5</v>
      </c>
      <c r="I29" s="37">
        <v>7</v>
      </c>
      <c r="J29" s="71">
        <v>90</v>
      </c>
      <c r="K29" s="76">
        <f t="shared" si="2"/>
        <v>5</v>
      </c>
      <c r="L29" s="42">
        <v>1</v>
      </c>
      <c r="M29" s="31">
        <v>4</v>
      </c>
      <c r="N29" s="30"/>
    </row>
    <row r="30" spans="1:14" s="79" customFormat="1" ht="13.5" customHeight="1">
      <c r="A30" s="30"/>
      <c r="B30" s="69">
        <v>21</v>
      </c>
      <c r="C30" s="36">
        <f t="shared" si="0"/>
        <v>14</v>
      </c>
      <c r="D30" s="37">
        <v>7</v>
      </c>
      <c r="E30" s="37">
        <v>7</v>
      </c>
      <c r="F30" s="71">
        <v>56</v>
      </c>
      <c r="G30" s="36">
        <f t="shared" si="1"/>
        <v>17</v>
      </c>
      <c r="H30" s="37">
        <v>13</v>
      </c>
      <c r="I30" s="37">
        <v>4</v>
      </c>
      <c r="J30" s="71">
        <v>91</v>
      </c>
      <c r="K30" s="76">
        <f t="shared" si="2"/>
        <v>6</v>
      </c>
      <c r="L30" s="42">
        <v>1</v>
      </c>
      <c r="M30" s="31">
        <v>5</v>
      </c>
      <c r="N30" s="30"/>
    </row>
    <row r="31" spans="1:14" s="79" customFormat="1" ht="13.5" customHeight="1">
      <c r="A31" s="30"/>
      <c r="B31" s="69">
        <v>22</v>
      </c>
      <c r="C31" s="36">
        <f t="shared" si="0"/>
        <v>7</v>
      </c>
      <c r="D31" s="37">
        <v>5</v>
      </c>
      <c r="E31" s="37">
        <v>2</v>
      </c>
      <c r="F31" s="71">
        <v>57</v>
      </c>
      <c r="G31" s="36">
        <f t="shared" si="1"/>
        <v>12</v>
      </c>
      <c r="H31" s="37">
        <v>6</v>
      </c>
      <c r="I31" s="37">
        <v>6</v>
      </c>
      <c r="J31" s="71">
        <v>92</v>
      </c>
      <c r="K31" s="76">
        <f t="shared" si="2"/>
        <v>3</v>
      </c>
      <c r="L31" s="42">
        <v>2</v>
      </c>
      <c r="M31" s="31">
        <v>1</v>
      </c>
      <c r="N31" s="30"/>
    </row>
    <row r="32" spans="1:14" s="79" customFormat="1" ht="13.5" customHeight="1">
      <c r="A32" s="30"/>
      <c r="B32" s="69">
        <v>23</v>
      </c>
      <c r="C32" s="36">
        <f t="shared" si="0"/>
        <v>13</v>
      </c>
      <c r="D32" s="37">
        <v>7</v>
      </c>
      <c r="E32" s="37">
        <v>6</v>
      </c>
      <c r="F32" s="71">
        <v>58</v>
      </c>
      <c r="G32" s="36">
        <f t="shared" si="1"/>
        <v>20</v>
      </c>
      <c r="H32" s="37">
        <v>7</v>
      </c>
      <c r="I32" s="37">
        <v>13</v>
      </c>
      <c r="J32" s="71">
        <v>93</v>
      </c>
      <c r="K32" s="76">
        <f t="shared" si="2"/>
        <v>2</v>
      </c>
      <c r="L32" s="42">
        <v>1</v>
      </c>
      <c r="M32" s="31">
        <v>1</v>
      </c>
      <c r="N32" s="30"/>
    </row>
    <row r="33" spans="1:14" s="79" customFormat="1" ht="13.5" customHeight="1">
      <c r="A33" s="30"/>
      <c r="B33" s="69">
        <v>24</v>
      </c>
      <c r="C33" s="36">
        <f t="shared" si="0"/>
        <v>12</v>
      </c>
      <c r="D33" s="37">
        <v>6</v>
      </c>
      <c r="E33" s="37">
        <v>6</v>
      </c>
      <c r="F33" s="71">
        <v>59</v>
      </c>
      <c r="G33" s="36">
        <f t="shared" si="1"/>
        <v>32</v>
      </c>
      <c r="H33" s="37">
        <v>13</v>
      </c>
      <c r="I33" s="37">
        <v>19</v>
      </c>
      <c r="J33" s="71">
        <v>94</v>
      </c>
      <c r="K33" s="76">
        <f t="shared" si="2"/>
        <v>3</v>
      </c>
      <c r="L33" s="42">
        <v>1</v>
      </c>
      <c r="M33" s="31">
        <v>2</v>
      </c>
      <c r="N33" s="30"/>
    </row>
    <row r="34" spans="1:14" s="79" customFormat="1" ht="18" customHeight="1">
      <c r="A34" s="30"/>
      <c r="B34" s="64" t="s">
        <v>35</v>
      </c>
      <c r="C34" s="36">
        <f t="shared" si="0"/>
        <v>45</v>
      </c>
      <c r="D34" s="37">
        <f>SUM(D35:D39)</f>
        <v>23</v>
      </c>
      <c r="E34" s="37">
        <f>SUM(E35:E39)</f>
        <v>22</v>
      </c>
      <c r="F34" s="10" t="s">
        <v>42</v>
      </c>
      <c r="G34" s="36">
        <f t="shared" si="1"/>
        <v>108</v>
      </c>
      <c r="H34" s="37">
        <f>SUM(H35:H39)</f>
        <v>50</v>
      </c>
      <c r="I34" s="37">
        <f>SUM(I35:I39)</f>
        <v>58</v>
      </c>
      <c r="J34" s="10" t="s">
        <v>49</v>
      </c>
      <c r="K34" s="76">
        <f t="shared" si="2"/>
        <v>2</v>
      </c>
      <c r="L34" s="42">
        <f>SUM(L35:L39)</f>
        <v>2</v>
      </c>
      <c r="M34" s="42">
        <f>SUM(M35:M39)</f>
        <v>0</v>
      </c>
      <c r="N34" s="30"/>
    </row>
    <row r="35" spans="1:14" s="79" customFormat="1" ht="13.5" customHeight="1">
      <c r="A35" s="30"/>
      <c r="B35" s="69">
        <v>25</v>
      </c>
      <c r="C35" s="36">
        <f t="shared" si="0"/>
        <v>13</v>
      </c>
      <c r="D35" s="37">
        <v>7</v>
      </c>
      <c r="E35" s="37">
        <v>6</v>
      </c>
      <c r="F35" s="71">
        <v>60</v>
      </c>
      <c r="G35" s="36">
        <f t="shared" si="1"/>
        <v>28</v>
      </c>
      <c r="H35" s="37">
        <v>16</v>
      </c>
      <c r="I35" s="37">
        <v>12</v>
      </c>
      <c r="J35" s="71">
        <v>95</v>
      </c>
      <c r="K35" s="76">
        <f t="shared" si="2"/>
        <v>0</v>
      </c>
      <c r="L35" s="42">
        <v>0</v>
      </c>
      <c r="M35" s="31">
        <v>0</v>
      </c>
      <c r="N35" s="30"/>
    </row>
    <row r="36" spans="1:14" s="79" customFormat="1" ht="13.5" customHeight="1">
      <c r="A36" s="30"/>
      <c r="B36" s="69">
        <v>26</v>
      </c>
      <c r="C36" s="36">
        <f t="shared" si="0"/>
        <v>5</v>
      </c>
      <c r="D36" s="37">
        <v>1</v>
      </c>
      <c r="E36" s="37">
        <v>4</v>
      </c>
      <c r="F36" s="71">
        <v>61</v>
      </c>
      <c r="G36" s="36">
        <f t="shared" si="1"/>
        <v>28</v>
      </c>
      <c r="H36" s="37">
        <v>12</v>
      </c>
      <c r="I36" s="37">
        <v>16</v>
      </c>
      <c r="J36" s="71">
        <v>96</v>
      </c>
      <c r="K36" s="76">
        <f t="shared" si="2"/>
        <v>1</v>
      </c>
      <c r="L36" s="42">
        <v>1</v>
      </c>
      <c r="M36" s="31">
        <v>0</v>
      </c>
      <c r="N36" s="30"/>
    </row>
    <row r="37" spans="1:14" s="79" customFormat="1" ht="13.5" customHeight="1">
      <c r="A37" s="30"/>
      <c r="B37" s="69">
        <v>27</v>
      </c>
      <c r="C37" s="36">
        <f t="shared" si="0"/>
        <v>8</v>
      </c>
      <c r="D37" s="37">
        <v>3</v>
      </c>
      <c r="E37" s="37">
        <v>5</v>
      </c>
      <c r="F37" s="71">
        <v>62</v>
      </c>
      <c r="G37" s="36">
        <f t="shared" si="1"/>
        <v>22</v>
      </c>
      <c r="H37" s="37">
        <v>10</v>
      </c>
      <c r="I37" s="37">
        <v>12</v>
      </c>
      <c r="J37" s="71">
        <v>97</v>
      </c>
      <c r="K37" s="76">
        <f t="shared" si="2"/>
        <v>0</v>
      </c>
      <c r="L37" s="42">
        <v>0</v>
      </c>
      <c r="M37" s="31">
        <v>0</v>
      </c>
      <c r="N37" s="30"/>
    </row>
    <row r="38" spans="1:14" s="79" customFormat="1" ht="13.5" customHeight="1">
      <c r="A38" s="30"/>
      <c r="B38" s="69">
        <v>28</v>
      </c>
      <c r="C38" s="36">
        <f t="shared" si="0"/>
        <v>11</v>
      </c>
      <c r="D38" s="37">
        <v>6</v>
      </c>
      <c r="E38" s="37">
        <v>5</v>
      </c>
      <c r="F38" s="71">
        <v>63</v>
      </c>
      <c r="G38" s="36">
        <f t="shared" si="1"/>
        <v>17</v>
      </c>
      <c r="H38" s="37">
        <v>7</v>
      </c>
      <c r="I38" s="37">
        <v>10</v>
      </c>
      <c r="J38" s="71">
        <v>98</v>
      </c>
      <c r="K38" s="76">
        <f t="shared" si="2"/>
        <v>1</v>
      </c>
      <c r="L38" s="42">
        <v>1</v>
      </c>
      <c r="M38" s="31">
        <v>0</v>
      </c>
      <c r="N38" s="30"/>
    </row>
    <row r="39" spans="1:14" s="79" customFormat="1" ht="13.5" customHeight="1">
      <c r="A39" s="30"/>
      <c r="B39" s="69">
        <v>29</v>
      </c>
      <c r="C39" s="36">
        <f t="shared" si="0"/>
        <v>8</v>
      </c>
      <c r="D39" s="37">
        <v>6</v>
      </c>
      <c r="E39" s="37">
        <v>2</v>
      </c>
      <c r="F39" s="71">
        <v>64</v>
      </c>
      <c r="G39" s="36">
        <f t="shared" si="1"/>
        <v>13</v>
      </c>
      <c r="H39" s="37">
        <v>5</v>
      </c>
      <c r="I39" s="37">
        <v>8</v>
      </c>
      <c r="J39" s="71">
        <v>99</v>
      </c>
      <c r="K39" s="76">
        <f t="shared" si="2"/>
        <v>0</v>
      </c>
      <c r="L39" s="42">
        <v>0</v>
      </c>
      <c r="M39" s="31">
        <v>0</v>
      </c>
      <c r="N39" s="30"/>
    </row>
    <row r="40" spans="1:14" s="79" customFormat="1" ht="18" customHeight="1">
      <c r="A40" s="30"/>
      <c r="B40" s="64" t="s">
        <v>36</v>
      </c>
      <c r="C40" s="36">
        <f t="shared" si="0"/>
        <v>54</v>
      </c>
      <c r="D40" s="37">
        <f>SUM(D41:D45)</f>
        <v>30</v>
      </c>
      <c r="E40" s="37">
        <f>SUM(E41:E45)</f>
        <v>24</v>
      </c>
      <c r="F40" s="10" t="s">
        <v>43</v>
      </c>
      <c r="G40" s="36">
        <f t="shared" si="1"/>
        <v>89</v>
      </c>
      <c r="H40" s="37">
        <f>SUM(H41:H45)</f>
        <v>55</v>
      </c>
      <c r="I40" s="37">
        <f>SUM(I41:I45)</f>
        <v>34</v>
      </c>
      <c r="J40" s="73" t="s">
        <v>50</v>
      </c>
      <c r="K40" s="76">
        <f t="shared" si="2"/>
        <v>0</v>
      </c>
      <c r="L40" s="42">
        <v>0</v>
      </c>
      <c r="M40" s="31">
        <v>0</v>
      </c>
      <c r="N40" s="30"/>
    </row>
    <row r="41" spans="1:14" s="79" customFormat="1" ht="13.5" customHeight="1">
      <c r="A41" s="30"/>
      <c r="B41" s="69">
        <v>30</v>
      </c>
      <c r="C41" s="36">
        <f t="shared" si="0"/>
        <v>8</v>
      </c>
      <c r="D41" s="37">
        <v>5</v>
      </c>
      <c r="E41" s="37">
        <v>3</v>
      </c>
      <c r="F41" s="71">
        <v>65</v>
      </c>
      <c r="G41" s="36">
        <f t="shared" si="1"/>
        <v>21</v>
      </c>
      <c r="H41" s="37">
        <v>10</v>
      </c>
      <c r="I41" s="37">
        <v>11</v>
      </c>
      <c r="J41" s="71" t="s">
        <v>51</v>
      </c>
      <c r="K41" s="103"/>
      <c r="L41" s="105"/>
      <c r="M41" s="103"/>
      <c r="N41" s="30"/>
    </row>
    <row r="42" spans="1:14" s="79" customFormat="1" ht="13.5" customHeight="1">
      <c r="A42" s="30"/>
      <c r="B42" s="69">
        <v>31</v>
      </c>
      <c r="C42" s="36">
        <f t="shared" si="0"/>
        <v>13</v>
      </c>
      <c r="D42" s="37">
        <v>5</v>
      </c>
      <c r="E42" s="37">
        <v>8</v>
      </c>
      <c r="F42" s="71">
        <v>66</v>
      </c>
      <c r="G42" s="36">
        <f t="shared" si="1"/>
        <v>16</v>
      </c>
      <c r="H42" s="37">
        <v>12</v>
      </c>
      <c r="I42" s="37">
        <v>4</v>
      </c>
      <c r="J42" s="71" t="s">
        <v>52</v>
      </c>
      <c r="K42" s="103">
        <f>G40+K4+K10+K16+K22+K28+K34+K40</f>
        <v>371</v>
      </c>
      <c r="L42" s="105">
        <f>H40+L4+L10+L16+L22+L28+L34+L40</f>
        <v>159</v>
      </c>
      <c r="M42" s="103">
        <f>I40+M4+M10+M16+M22+M28+M34+M40</f>
        <v>212</v>
      </c>
      <c r="N42" s="30"/>
    </row>
    <row r="43" spans="1:14" s="79" customFormat="1" ht="13.5" customHeight="1">
      <c r="A43" s="30"/>
      <c r="B43" s="69">
        <v>32</v>
      </c>
      <c r="C43" s="36">
        <f t="shared" si="0"/>
        <v>13</v>
      </c>
      <c r="D43" s="37">
        <v>6</v>
      </c>
      <c r="E43" s="37">
        <v>7</v>
      </c>
      <c r="F43" s="71">
        <v>67</v>
      </c>
      <c r="G43" s="36">
        <f t="shared" si="1"/>
        <v>20</v>
      </c>
      <c r="H43" s="37">
        <v>10</v>
      </c>
      <c r="I43" s="37">
        <v>10</v>
      </c>
      <c r="J43" s="71"/>
      <c r="L43" s="30"/>
      <c r="N43" s="30"/>
    </row>
    <row r="44" spans="1:14" s="79" customFormat="1" ht="13.5" customHeight="1">
      <c r="A44" s="30"/>
      <c r="B44" s="69">
        <v>33</v>
      </c>
      <c r="C44" s="36">
        <f t="shared" si="0"/>
        <v>12</v>
      </c>
      <c r="D44" s="37">
        <v>9</v>
      </c>
      <c r="E44" s="37">
        <v>3</v>
      </c>
      <c r="F44" s="71">
        <v>68</v>
      </c>
      <c r="G44" s="36">
        <f t="shared" si="1"/>
        <v>19</v>
      </c>
      <c r="H44" s="37">
        <v>13</v>
      </c>
      <c r="I44" s="37">
        <v>6</v>
      </c>
      <c r="J44" s="71" t="s">
        <v>2</v>
      </c>
      <c r="K44" s="103">
        <f>C4+C10+C16+C22+C28+C34+C40+G4+G10+G16+G22+G28+G34+G40+K4+K10+K16+K22+K28+K34+K40</f>
        <v>1134</v>
      </c>
      <c r="L44" s="103">
        <f>D4+D10+D16+D22+D28+D34+D40+H4+H10+H16+H22+H28+H34+H40+L4+L10+L16+L22+L28+L34+L40</f>
        <v>551</v>
      </c>
      <c r="M44" s="103">
        <f>E4+E10+E16+E22+E28+E34+E40+I4+I10+I16+I22+I28+I34+I40+M4+M10+M16+M22+M28+M34+M40</f>
        <v>583</v>
      </c>
      <c r="N44" s="30"/>
    </row>
    <row r="45" spans="1:14" s="79" customFormat="1" ht="13.5" customHeight="1" thickBot="1">
      <c r="A45" s="32"/>
      <c r="B45" s="70">
        <v>34</v>
      </c>
      <c r="C45" s="39">
        <f t="shared" si="0"/>
        <v>8</v>
      </c>
      <c r="D45" s="40">
        <v>5</v>
      </c>
      <c r="E45" s="40">
        <v>3</v>
      </c>
      <c r="F45" s="72">
        <v>69</v>
      </c>
      <c r="G45" s="39">
        <f t="shared" si="1"/>
        <v>13</v>
      </c>
      <c r="H45" s="40">
        <v>10</v>
      </c>
      <c r="I45" s="40">
        <v>3</v>
      </c>
      <c r="J45" s="72"/>
      <c r="K45" s="77"/>
      <c r="L45" s="33"/>
      <c r="M45" s="33"/>
      <c r="N45" s="30"/>
    </row>
    <row r="46" spans="1:14" s="3" customFormat="1" ht="11.25">
      <c r="A46" s="3" t="s">
        <v>0</v>
      </c>
      <c r="B46" s="66"/>
      <c r="F46" s="66"/>
      <c r="G46" s="80"/>
      <c r="H46" s="80"/>
      <c r="I46" s="80"/>
      <c r="J46" s="66"/>
      <c r="N46" s="89"/>
    </row>
    <row r="47" spans="2:14" s="3" customFormat="1" ht="11.25">
      <c r="B47" s="66"/>
      <c r="F47" s="66"/>
      <c r="J47" s="66"/>
      <c r="N47" s="89"/>
    </row>
    <row r="48" spans="2:14" s="3" customFormat="1" ht="11.25">
      <c r="B48" s="66"/>
      <c r="F48" s="66"/>
      <c r="J48" s="66"/>
      <c r="N48" s="89"/>
    </row>
    <row r="49" spans="2:14" s="3" customFormat="1" ht="11.25">
      <c r="B49" s="66"/>
      <c r="F49" s="66"/>
      <c r="J49" s="66"/>
      <c r="N49" s="89"/>
    </row>
    <row r="50" spans="2:14" s="3" customFormat="1" ht="11.25">
      <c r="B50" s="66"/>
      <c r="F50" s="66"/>
      <c r="J50" s="66"/>
      <c r="N50" s="89"/>
    </row>
    <row r="51" spans="2:14" s="3" customFormat="1" ht="11.25">
      <c r="B51" s="66"/>
      <c r="F51" s="66"/>
      <c r="J51" s="66"/>
      <c r="N51" s="89"/>
    </row>
    <row r="52" spans="2:14" s="3" customFormat="1" ht="11.25">
      <c r="B52" s="66"/>
      <c r="F52" s="66"/>
      <c r="J52" s="66"/>
      <c r="N52" s="89"/>
    </row>
    <row r="53" spans="2:14" s="3" customFormat="1" ht="11.25">
      <c r="B53" s="66"/>
      <c r="F53" s="66"/>
      <c r="J53" s="66"/>
      <c r="N53" s="89"/>
    </row>
    <row r="54" spans="2:14" s="3" customFormat="1" ht="11.25">
      <c r="B54" s="66"/>
      <c r="F54" s="66"/>
      <c r="J54" s="66"/>
      <c r="N54" s="89"/>
    </row>
    <row r="55" spans="2:14" s="3" customFormat="1" ht="11.25">
      <c r="B55" s="66"/>
      <c r="F55" s="66"/>
      <c r="J55" s="66"/>
      <c r="N55" s="89"/>
    </row>
    <row r="56" spans="2:14" s="3" customFormat="1" ht="11.25">
      <c r="B56" s="66"/>
      <c r="F56" s="66"/>
      <c r="J56" s="66"/>
      <c r="N56" s="89"/>
    </row>
    <row r="57" spans="2:14" s="3" customFormat="1" ht="11.25">
      <c r="B57" s="66"/>
      <c r="F57" s="66"/>
      <c r="J57" s="66"/>
      <c r="N57" s="89"/>
    </row>
    <row r="58" spans="2:14" s="3" customFormat="1" ht="11.25">
      <c r="B58" s="66"/>
      <c r="F58" s="66"/>
      <c r="J58" s="66"/>
      <c r="N58" s="89"/>
    </row>
    <row r="59" spans="2:14" s="3" customFormat="1" ht="11.25">
      <c r="B59" s="66"/>
      <c r="F59" s="66"/>
      <c r="J59" s="66"/>
      <c r="N59" s="89"/>
    </row>
    <row r="60" spans="2:14" s="3" customFormat="1" ht="11.25">
      <c r="B60" s="66"/>
      <c r="F60" s="66"/>
      <c r="J60" s="66"/>
      <c r="N60" s="89"/>
    </row>
    <row r="61" spans="2:14" s="3" customFormat="1" ht="11.25">
      <c r="B61" s="66"/>
      <c r="F61" s="66"/>
      <c r="J61" s="66"/>
      <c r="N61" s="89"/>
    </row>
    <row r="62" spans="2:14" s="3" customFormat="1" ht="11.25">
      <c r="B62" s="66"/>
      <c r="F62" s="66"/>
      <c r="J62" s="66"/>
      <c r="N62" s="89"/>
    </row>
    <row r="63" spans="2:14" s="3" customFormat="1" ht="11.25">
      <c r="B63" s="66"/>
      <c r="F63" s="66"/>
      <c r="J63" s="66"/>
      <c r="N63" s="89"/>
    </row>
    <row r="64" spans="2:14" s="3" customFormat="1" ht="11.25">
      <c r="B64" s="66"/>
      <c r="F64" s="66"/>
      <c r="J64" s="66"/>
      <c r="N64" s="89"/>
    </row>
    <row r="65" spans="2:14" s="3" customFormat="1" ht="11.25">
      <c r="B65" s="66"/>
      <c r="F65" s="66"/>
      <c r="J65" s="66"/>
      <c r="N65" s="89"/>
    </row>
    <row r="66" spans="2:14" s="3" customFormat="1" ht="11.25">
      <c r="B66" s="66"/>
      <c r="F66" s="66"/>
      <c r="J66" s="66"/>
      <c r="N66" s="89"/>
    </row>
    <row r="67" spans="2:14" s="3" customFormat="1" ht="11.25">
      <c r="B67" s="66"/>
      <c r="F67" s="66"/>
      <c r="J67" s="66"/>
      <c r="N67" s="89"/>
    </row>
    <row r="68" spans="2:14" s="3" customFormat="1" ht="11.25">
      <c r="B68" s="66"/>
      <c r="F68" s="66"/>
      <c r="J68" s="66"/>
      <c r="N68" s="89"/>
    </row>
    <row r="69" spans="2:14" s="3" customFormat="1" ht="11.25">
      <c r="B69" s="66"/>
      <c r="F69" s="66"/>
      <c r="J69" s="66"/>
      <c r="N69" s="89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2" sqref="C12:C13"/>
    </sheetView>
  </sheetViews>
  <sheetFormatPr defaultColWidth="9.00390625" defaultRowHeight="13.5"/>
  <cols>
    <col min="1" max="1" width="2.125" style="0" customWidth="1"/>
    <col min="2" max="2" width="10.625" style="0" customWidth="1"/>
    <col min="3" max="6" width="17.625" style="0" customWidth="1"/>
  </cols>
  <sheetData>
    <row r="1" spans="1:6" ht="15" thickBot="1">
      <c r="A1" s="2" t="s">
        <v>71</v>
      </c>
      <c r="B1" s="1"/>
      <c r="C1" s="1"/>
      <c r="D1" s="1"/>
      <c r="E1" s="1"/>
      <c r="F1" s="5" t="s">
        <v>19</v>
      </c>
    </row>
    <row r="2" spans="1:6" s="21" customFormat="1" ht="18" customHeight="1">
      <c r="A2" s="81"/>
      <c r="B2" s="122" t="s">
        <v>5</v>
      </c>
      <c r="C2" s="124" t="s">
        <v>70</v>
      </c>
      <c r="D2" s="25"/>
      <c r="E2" s="16" t="s">
        <v>9</v>
      </c>
      <c r="F2" s="50"/>
    </row>
    <row r="3" spans="1:6" s="21" customFormat="1" ht="18" customHeight="1">
      <c r="A3" s="82"/>
      <c r="B3" s="123"/>
      <c r="C3" s="114"/>
      <c r="D3" s="46" t="s">
        <v>2</v>
      </c>
      <c r="E3" s="27" t="s">
        <v>10</v>
      </c>
      <c r="F3" s="17" t="s">
        <v>11</v>
      </c>
    </row>
    <row r="4" spans="1:6" ht="15" customHeight="1">
      <c r="A4" s="6"/>
      <c r="B4" s="34" t="s">
        <v>3</v>
      </c>
      <c r="C4" s="83">
        <v>208</v>
      </c>
      <c r="D4" s="12">
        <v>384</v>
      </c>
      <c r="E4" s="28">
        <v>161</v>
      </c>
      <c r="F4" s="84">
        <v>223</v>
      </c>
    </row>
    <row r="5" spans="1:6" ht="15" customHeight="1">
      <c r="A5" s="6"/>
      <c r="B5" s="90" t="s">
        <v>4</v>
      </c>
      <c r="C5" s="83">
        <v>235</v>
      </c>
      <c r="D5" s="12">
        <v>419</v>
      </c>
      <c r="E5" s="28">
        <v>186</v>
      </c>
      <c r="F5" s="12">
        <v>233</v>
      </c>
    </row>
    <row r="6" spans="1:6" ht="15" customHeight="1">
      <c r="A6" s="6"/>
      <c r="B6" s="34" t="s">
        <v>100</v>
      </c>
      <c r="C6" s="98">
        <v>243</v>
      </c>
      <c r="D6" s="89">
        <v>429</v>
      </c>
      <c r="E6" s="89">
        <v>207</v>
      </c>
      <c r="F6" s="89">
        <v>222</v>
      </c>
    </row>
    <row r="7" spans="1:6" ht="15" customHeight="1">
      <c r="A7" s="6"/>
      <c r="B7" s="34" t="s">
        <v>108</v>
      </c>
      <c r="C7" s="98">
        <v>258</v>
      </c>
      <c r="D7" s="89">
        <v>448</v>
      </c>
      <c r="E7" s="89">
        <v>216</v>
      </c>
      <c r="F7" s="89">
        <v>232</v>
      </c>
    </row>
    <row r="8" spans="1:6" ht="15" customHeight="1" thickBot="1">
      <c r="A8" s="4"/>
      <c r="B8" s="35" t="s">
        <v>164</v>
      </c>
      <c r="C8" s="91">
        <v>232</v>
      </c>
      <c r="D8" s="4">
        <v>421</v>
      </c>
      <c r="E8" s="4">
        <v>207</v>
      </c>
      <c r="F8" s="4">
        <v>214</v>
      </c>
    </row>
    <row r="9" spans="1:6" ht="15" customHeight="1">
      <c r="A9" s="3" t="s">
        <v>18</v>
      </c>
      <c r="B9" s="3"/>
      <c r="C9" s="3"/>
      <c r="D9" s="3"/>
      <c r="E9" s="3"/>
      <c r="F9" s="3"/>
    </row>
    <row r="10" spans="1:6" ht="15" customHeight="1">
      <c r="A10" s="3"/>
      <c r="B10" s="3"/>
      <c r="C10" s="3"/>
      <c r="D10" s="3"/>
      <c r="E10" s="3"/>
      <c r="F10" s="3"/>
    </row>
    <row r="11" spans="1:5" ht="13.5">
      <c r="A11" s="3"/>
      <c r="B11" s="3"/>
      <c r="C11" s="3"/>
      <c r="D11" s="3"/>
      <c r="E11" s="3"/>
    </row>
  </sheetData>
  <mergeCells count="2">
    <mergeCell ref="B2:B3"/>
    <mergeCell ref="C2:C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0" sqref="A10"/>
    </sheetView>
  </sheetViews>
  <sheetFormatPr defaultColWidth="9.00390625" defaultRowHeight="13.5"/>
  <cols>
    <col min="1" max="1" width="2.125" style="0" customWidth="1"/>
    <col min="2" max="2" width="10.625" style="0" customWidth="1"/>
    <col min="3" max="11" width="7.625" style="0" customWidth="1"/>
  </cols>
  <sheetData>
    <row r="1" spans="1:11" ht="15" thickBot="1">
      <c r="A1" s="2" t="s">
        <v>72</v>
      </c>
      <c r="B1" s="1"/>
      <c r="C1" s="1"/>
      <c r="D1" s="1"/>
      <c r="E1" s="1"/>
      <c r="F1" s="1"/>
      <c r="G1" s="1"/>
      <c r="H1" s="1"/>
      <c r="I1" s="1"/>
      <c r="J1" s="1"/>
      <c r="K1" s="5" t="s">
        <v>73</v>
      </c>
    </row>
    <row r="2" spans="1:11" s="21" customFormat="1" ht="18" customHeight="1">
      <c r="A2" s="81"/>
      <c r="B2" s="122" t="s">
        <v>74</v>
      </c>
      <c r="C2" s="25"/>
      <c r="D2" s="19" t="s">
        <v>77</v>
      </c>
      <c r="E2" s="19"/>
      <c r="F2" s="25"/>
      <c r="G2" s="19" t="s">
        <v>78</v>
      </c>
      <c r="H2" s="19"/>
      <c r="I2" s="25"/>
      <c r="J2" s="16" t="s">
        <v>79</v>
      </c>
      <c r="K2" s="50"/>
    </row>
    <row r="3" spans="1:11" s="21" customFormat="1" ht="18" customHeight="1">
      <c r="A3" s="82"/>
      <c r="B3" s="123"/>
      <c r="C3" s="46" t="s">
        <v>2</v>
      </c>
      <c r="D3" s="46" t="s">
        <v>10</v>
      </c>
      <c r="E3" s="46" t="s">
        <v>11</v>
      </c>
      <c r="F3" s="46" t="s">
        <v>2</v>
      </c>
      <c r="G3" s="46" t="s">
        <v>10</v>
      </c>
      <c r="H3" s="46" t="s">
        <v>11</v>
      </c>
      <c r="I3" s="46" t="s">
        <v>2</v>
      </c>
      <c r="J3" s="27" t="s">
        <v>10</v>
      </c>
      <c r="K3" s="17" t="s">
        <v>11</v>
      </c>
    </row>
    <row r="4" spans="1:11" ht="15" customHeight="1">
      <c r="A4" s="6"/>
      <c r="B4" s="34" t="s">
        <v>75</v>
      </c>
      <c r="C4" s="83">
        <v>663</v>
      </c>
      <c r="D4" s="12">
        <v>341</v>
      </c>
      <c r="E4" s="12">
        <v>322</v>
      </c>
      <c r="F4" s="12">
        <v>774</v>
      </c>
      <c r="G4" s="12">
        <v>398</v>
      </c>
      <c r="H4" s="12">
        <v>376</v>
      </c>
      <c r="I4" s="12" t="s">
        <v>81</v>
      </c>
      <c r="J4" s="28" t="s">
        <v>84</v>
      </c>
      <c r="K4" s="84" t="s">
        <v>86</v>
      </c>
    </row>
    <row r="5" spans="1:11" ht="15" customHeight="1">
      <c r="A5" s="6"/>
      <c r="B5" s="34" t="s">
        <v>76</v>
      </c>
      <c r="C5" s="83">
        <v>606</v>
      </c>
      <c r="D5" s="12">
        <v>322</v>
      </c>
      <c r="E5" s="12">
        <v>284</v>
      </c>
      <c r="F5" s="12">
        <v>797</v>
      </c>
      <c r="G5" s="12">
        <v>412</v>
      </c>
      <c r="H5" s="12">
        <v>385</v>
      </c>
      <c r="I5" s="12" t="s">
        <v>82</v>
      </c>
      <c r="J5" s="28" t="s">
        <v>85</v>
      </c>
      <c r="K5" s="84" t="s">
        <v>80</v>
      </c>
    </row>
    <row r="6" spans="1:11" ht="15" customHeight="1">
      <c r="A6" s="6"/>
      <c r="B6" s="34" t="s">
        <v>101</v>
      </c>
      <c r="C6" s="100">
        <v>595</v>
      </c>
      <c r="D6" s="99">
        <v>319</v>
      </c>
      <c r="E6" s="99">
        <v>276</v>
      </c>
      <c r="F6" s="99">
        <v>938</v>
      </c>
      <c r="G6" s="99">
        <v>511</v>
      </c>
      <c r="H6" s="99">
        <v>427</v>
      </c>
      <c r="I6" s="99" t="s">
        <v>102</v>
      </c>
      <c r="J6" s="99" t="s">
        <v>103</v>
      </c>
      <c r="K6" s="99" t="s">
        <v>104</v>
      </c>
    </row>
    <row r="7" spans="1:11" ht="15" customHeight="1">
      <c r="A7" s="6"/>
      <c r="B7" s="34" t="s">
        <v>109</v>
      </c>
      <c r="C7" s="100">
        <v>686</v>
      </c>
      <c r="D7" s="99">
        <v>324</v>
      </c>
      <c r="E7" s="99">
        <v>362</v>
      </c>
      <c r="F7" s="99">
        <v>863</v>
      </c>
      <c r="G7" s="99">
        <v>430</v>
      </c>
      <c r="H7" s="99">
        <v>433</v>
      </c>
      <c r="I7" s="99" t="s">
        <v>110</v>
      </c>
      <c r="J7" s="99" t="s">
        <v>111</v>
      </c>
      <c r="K7" s="99" t="s">
        <v>112</v>
      </c>
    </row>
    <row r="8" spans="1:11" ht="15" customHeight="1" thickBot="1">
      <c r="A8" s="85"/>
      <c r="B8" s="35" t="s">
        <v>169</v>
      </c>
      <c r="C8" s="87">
        <v>606</v>
      </c>
      <c r="D8" s="88">
        <v>330</v>
      </c>
      <c r="E8" s="88">
        <v>276</v>
      </c>
      <c r="F8" s="88">
        <v>809</v>
      </c>
      <c r="G8" s="88">
        <v>409</v>
      </c>
      <c r="H8" s="88">
        <v>400</v>
      </c>
      <c r="I8" s="88" t="s">
        <v>170</v>
      </c>
      <c r="J8" s="88" t="s">
        <v>171</v>
      </c>
      <c r="K8" s="88" t="s">
        <v>172</v>
      </c>
    </row>
    <row r="9" spans="1:11" ht="1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1">
    <mergeCell ref="B2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0" sqref="A10"/>
    </sheetView>
  </sheetViews>
  <sheetFormatPr defaultColWidth="9.00390625" defaultRowHeight="13.5"/>
  <cols>
    <col min="1" max="1" width="2.125" style="0" customWidth="1"/>
    <col min="2" max="2" width="10.625" style="0" customWidth="1"/>
    <col min="3" max="11" width="7.625" style="0" customWidth="1"/>
  </cols>
  <sheetData>
    <row r="1" spans="1:11" ht="15" thickBot="1">
      <c r="A1" s="2" t="s">
        <v>87</v>
      </c>
      <c r="B1" s="1"/>
      <c r="C1" s="1"/>
      <c r="D1" s="1"/>
      <c r="E1" s="1"/>
      <c r="F1" s="1"/>
      <c r="G1" s="1"/>
      <c r="H1" s="1"/>
      <c r="I1" s="1"/>
      <c r="J1" s="1"/>
      <c r="K1" s="5" t="s">
        <v>73</v>
      </c>
    </row>
    <row r="2" spans="1:11" s="21" customFormat="1" ht="18" customHeight="1">
      <c r="A2" s="81"/>
      <c r="B2" s="122" t="s">
        <v>74</v>
      </c>
      <c r="C2" s="25"/>
      <c r="D2" s="19" t="s">
        <v>88</v>
      </c>
      <c r="E2" s="19"/>
      <c r="F2" s="25"/>
      <c r="G2" s="19" t="s">
        <v>89</v>
      </c>
      <c r="H2" s="19"/>
      <c r="I2" s="25"/>
      <c r="J2" s="16" t="s">
        <v>90</v>
      </c>
      <c r="K2" s="50"/>
    </row>
    <row r="3" spans="1:11" s="21" customFormat="1" ht="18" customHeight="1">
      <c r="A3" s="82"/>
      <c r="B3" s="123"/>
      <c r="C3" s="46" t="s">
        <v>2</v>
      </c>
      <c r="D3" s="46" t="s">
        <v>10</v>
      </c>
      <c r="E3" s="46" t="s">
        <v>11</v>
      </c>
      <c r="F3" s="46" t="s">
        <v>2</v>
      </c>
      <c r="G3" s="46" t="s">
        <v>10</v>
      </c>
      <c r="H3" s="46" t="s">
        <v>11</v>
      </c>
      <c r="I3" s="46" t="s">
        <v>2</v>
      </c>
      <c r="J3" s="27" t="s">
        <v>10</v>
      </c>
      <c r="K3" s="17" t="s">
        <v>11</v>
      </c>
    </row>
    <row r="4" spans="1:11" ht="15" customHeight="1">
      <c r="A4" s="6"/>
      <c r="B4" s="34" t="s">
        <v>75</v>
      </c>
      <c r="C4" s="13">
        <v>2373</v>
      </c>
      <c r="D4" s="57">
        <v>1263</v>
      </c>
      <c r="E4" s="57">
        <v>1110</v>
      </c>
      <c r="F4" s="57">
        <v>2581</v>
      </c>
      <c r="G4" s="57">
        <v>1297</v>
      </c>
      <c r="H4" s="57">
        <v>1284</v>
      </c>
      <c r="I4" s="12" t="s">
        <v>91</v>
      </c>
      <c r="J4" s="28" t="s">
        <v>92</v>
      </c>
      <c r="K4" s="84" t="s">
        <v>93</v>
      </c>
    </row>
    <row r="5" spans="1:11" ht="15" customHeight="1">
      <c r="A5" s="6"/>
      <c r="B5" s="34" t="s">
        <v>76</v>
      </c>
      <c r="C5" s="13">
        <v>2228</v>
      </c>
      <c r="D5" s="57">
        <v>1182</v>
      </c>
      <c r="E5" s="57">
        <v>1046</v>
      </c>
      <c r="F5" s="57">
        <v>2216</v>
      </c>
      <c r="G5" s="57">
        <v>1126</v>
      </c>
      <c r="H5" s="57">
        <v>1090</v>
      </c>
      <c r="I5" s="12">
        <v>12</v>
      </c>
      <c r="J5" s="28">
        <v>56</v>
      </c>
      <c r="K5" s="84" t="s">
        <v>83</v>
      </c>
    </row>
    <row r="6" spans="1:11" ht="15" customHeight="1">
      <c r="A6" s="6"/>
      <c r="B6" s="34" t="s">
        <v>101</v>
      </c>
      <c r="C6" s="102">
        <v>2106</v>
      </c>
      <c r="D6" s="101">
        <v>1043</v>
      </c>
      <c r="E6" s="101">
        <v>1063</v>
      </c>
      <c r="F6" s="101">
        <v>2401</v>
      </c>
      <c r="G6" s="101">
        <v>1191</v>
      </c>
      <c r="H6" s="101">
        <v>1210</v>
      </c>
      <c r="I6" s="99" t="s">
        <v>105</v>
      </c>
      <c r="J6" s="99" t="s">
        <v>106</v>
      </c>
      <c r="K6" s="99" t="s">
        <v>107</v>
      </c>
    </row>
    <row r="7" spans="1:11" ht="15" customHeight="1">
      <c r="A7" s="6"/>
      <c r="B7" s="108" t="s">
        <v>109</v>
      </c>
      <c r="C7" s="101">
        <v>1960</v>
      </c>
      <c r="D7" s="101">
        <v>1028</v>
      </c>
      <c r="E7" s="101">
        <v>932</v>
      </c>
      <c r="F7" s="101">
        <v>2073</v>
      </c>
      <c r="G7" s="101">
        <v>1052</v>
      </c>
      <c r="H7" s="101">
        <v>1021</v>
      </c>
      <c r="I7" s="99" t="s">
        <v>113</v>
      </c>
      <c r="J7" s="99" t="s">
        <v>114</v>
      </c>
      <c r="K7" s="99" t="s">
        <v>115</v>
      </c>
    </row>
    <row r="8" spans="1:11" ht="15" customHeight="1" thickBot="1">
      <c r="A8" s="85"/>
      <c r="B8" s="35" t="s">
        <v>169</v>
      </c>
      <c r="C8" s="92">
        <v>2011</v>
      </c>
      <c r="D8" s="93">
        <v>1028</v>
      </c>
      <c r="E8" s="93">
        <v>983</v>
      </c>
      <c r="F8" s="93">
        <v>2041</v>
      </c>
      <c r="G8" s="93">
        <v>1055</v>
      </c>
      <c r="H8" s="93">
        <v>986</v>
      </c>
      <c r="I8" s="88" t="s">
        <v>173</v>
      </c>
      <c r="J8" s="88" t="s">
        <v>174</v>
      </c>
      <c r="K8" s="88" t="s">
        <v>175</v>
      </c>
    </row>
    <row r="9" spans="1:11" ht="1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1">
    <mergeCell ref="B2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0" sqref="A10"/>
    </sheetView>
  </sheetViews>
  <sheetFormatPr defaultColWidth="9.00390625" defaultRowHeight="13.5"/>
  <cols>
    <col min="1" max="1" width="2.125" style="0" customWidth="1"/>
    <col min="2" max="8" width="10.625" style="0" customWidth="1"/>
  </cols>
  <sheetData>
    <row r="1" spans="1:8" ht="15" thickBot="1">
      <c r="A1" s="2" t="s">
        <v>94</v>
      </c>
      <c r="B1" s="1"/>
      <c r="C1" s="1"/>
      <c r="D1" s="1"/>
      <c r="E1" s="1"/>
      <c r="F1" s="1"/>
      <c r="G1" s="1"/>
      <c r="H1" s="5" t="s">
        <v>99</v>
      </c>
    </row>
    <row r="2" spans="1:8" s="21" customFormat="1" ht="18" customHeight="1">
      <c r="A2" s="81"/>
      <c r="B2" s="122" t="s">
        <v>74</v>
      </c>
      <c r="C2" s="25"/>
      <c r="D2" s="19" t="s">
        <v>95</v>
      </c>
      <c r="E2" s="19"/>
      <c r="F2" s="25"/>
      <c r="G2" s="19" t="s">
        <v>98</v>
      </c>
      <c r="H2" s="19"/>
    </row>
    <row r="3" spans="1:8" s="21" customFormat="1" ht="18" customHeight="1">
      <c r="A3" s="82"/>
      <c r="B3" s="123"/>
      <c r="C3" s="46" t="s">
        <v>2</v>
      </c>
      <c r="D3" s="46" t="s">
        <v>96</v>
      </c>
      <c r="E3" s="46" t="s">
        <v>97</v>
      </c>
      <c r="F3" s="46" t="s">
        <v>2</v>
      </c>
      <c r="G3" s="46" t="s">
        <v>96</v>
      </c>
      <c r="H3" s="46" t="s">
        <v>97</v>
      </c>
    </row>
    <row r="4" spans="1:8" ht="15" customHeight="1">
      <c r="A4" s="6"/>
      <c r="B4" s="34" t="s">
        <v>75</v>
      </c>
      <c r="C4" s="13">
        <v>1254</v>
      </c>
      <c r="D4" s="57">
        <v>373</v>
      </c>
      <c r="E4" s="57">
        <v>881</v>
      </c>
      <c r="F4" s="57">
        <v>306</v>
      </c>
      <c r="G4" s="57">
        <v>149</v>
      </c>
      <c r="H4" s="57">
        <v>157</v>
      </c>
    </row>
    <row r="5" spans="1:8" ht="15" customHeight="1">
      <c r="A5" s="6"/>
      <c r="B5" s="34" t="s">
        <v>76</v>
      </c>
      <c r="C5" s="13">
        <v>1171</v>
      </c>
      <c r="D5" s="57">
        <v>371</v>
      </c>
      <c r="E5" s="57">
        <v>800</v>
      </c>
      <c r="F5" s="57">
        <v>271</v>
      </c>
      <c r="G5" s="57">
        <v>113</v>
      </c>
      <c r="H5" s="57">
        <v>158</v>
      </c>
    </row>
    <row r="6" spans="1:8" ht="15" customHeight="1">
      <c r="A6" s="6"/>
      <c r="B6" s="34" t="s">
        <v>101</v>
      </c>
      <c r="C6" s="13">
        <v>1214</v>
      </c>
      <c r="D6" s="57">
        <v>401</v>
      </c>
      <c r="E6" s="57">
        <v>813</v>
      </c>
      <c r="F6" s="57">
        <v>261</v>
      </c>
      <c r="G6" s="57">
        <v>134</v>
      </c>
      <c r="H6" s="57">
        <v>127</v>
      </c>
    </row>
    <row r="7" spans="1:8" ht="15" customHeight="1">
      <c r="A7" s="6"/>
      <c r="B7" s="34" t="s">
        <v>109</v>
      </c>
      <c r="C7" s="13">
        <v>1172</v>
      </c>
      <c r="D7" s="57">
        <v>373</v>
      </c>
      <c r="E7" s="57">
        <v>799</v>
      </c>
      <c r="F7" s="57">
        <v>267</v>
      </c>
      <c r="G7" s="57">
        <v>136</v>
      </c>
      <c r="H7" s="57">
        <v>131</v>
      </c>
    </row>
    <row r="8" spans="1:8" ht="15" customHeight="1" thickBot="1">
      <c r="A8" s="85"/>
      <c r="B8" s="35" t="s">
        <v>169</v>
      </c>
      <c r="C8" s="15">
        <v>1187</v>
      </c>
      <c r="D8" s="86">
        <v>374</v>
      </c>
      <c r="E8" s="86">
        <v>813</v>
      </c>
      <c r="F8" s="86">
        <v>208</v>
      </c>
      <c r="G8" s="86">
        <v>103</v>
      </c>
      <c r="H8" s="86">
        <v>105</v>
      </c>
    </row>
    <row r="9" spans="1:8" ht="15" customHeight="1">
      <c r="A9" s="3" t="s">
        <v>18</v>
      </c>
      <c r="B9" s="3"/>
      <c r="C9" s="3"/>
      <c r="D9" s="3"/>
      <c r="E9" s="3"/>
      <c r="F9" s="3"/>
      <c r="G9" s="3"/>
      <c r="H9" s="3"/>
    </row>
    <row r="10" spans="1:8" ht="15" customHeight="1">
      <c r="A10" s="3"/>
      <c r="B10" s="3"/>
      <c r="C10" s="3"/>
      <c r="D10" s="3"/>
      <c r="E10" s="3"/>
      <c r="F10" s="3"/>
      <c r="G10" s="3"/>
      <c r="H10" s="3"/>
    </row>
    <row r="11" spans="1:8" ht="15" customHeight="1">
      <c r="A11" s="3"/>
      <c r="B11" s="3"/>
      <c r="C11" s="3"/>
      <c r="D11" s="3"/>
      <c r="E11" s="3"/>
      <c r="F11" s="3"/>
      <c r="G11" s="3"/>
      <c r="H11" s="3"/>
    </row>
  </sheetData>
  <mergeCells count="1">
    <mergeCell ref="B2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workbookViewId="0" topLeftCell="A1">
      <selection activeCell="G55" sqref="G55"/>
    </sheetView>
  </sheetViews>
  <sheetFormatPr defaultColWidth="9.00390625" defaultRowHeight="13.5"/>
  <cols>
    <col min="1" max="1" width="2.125" style="0" customWidth="1"/>
    <col min="2" max="7" width="10.625" style="0" customWidth="1"/>
  </cols>
  <sheetData>
    <row r="1" spans="1:7" ht="15" thickBot="1">
      <c r="A1" s="2" t="s">
        <v>23</v>
      </c>
      <c r="B1" s="1"/>
      <c r="C1" s="1"/>
      <c r="D1" s="1"/>
      <c r="E1" s="1"/>
      <c r="F1" s="1"/>
      <c r="G1" s="5" t="s">
        <v>24</v>
      </c>
    </row>
    <row r="2" spans="1:7" s="21" customFormat="1" ht="18" customHeight="1">
      <c r="A2" s="50"/>
      <c r="B2" s="16" t="s">
        <v>1</v>
      </c>
      <c r="C2" s="20" t="s">
        <v>3</v>
      </c>
      <c r="D2" s="19" t="s">
        <v>4</v>
      </c>
      <c r="E2" s="46" t="s">
        <v>100</v>
      </c>
      <c r="F2" s="46" t="s">
        <v>108</v>
      </c>
      <c r="G2" s="19" t="s">
        <v>164</v>
      </c>
    </row>
    <row r="3" spans="1:7" s="21" customFormat="1" ht="18" customHeight="1">
      <c r="A3" s="30"/>
      <c r="B3" s="7" t="s">
        <v>167</v>
      </c>
      <c r="C3" s="36">
        <v>82416</v>
      </c>
      <c r="D3" s="37">
        <v>82254</v>
      </c>
      <c r="E3" s="37">
        <v>81617</v>
      </c>
      <c r="F3" s="37">
        <v>81345</v>
      </c>
      <c r="G3" s="37">
        <v>81120</v>
      </c>
    </row>
    <row r="4" spans="1:7" s="21" customFormat="1" ht="13.5" customHeight="1">
      <c r="A4" s="30"/>
      <c r="B4" s="7" t="s">
        <v>165</v>
      </c>
      <c r="C4" s="36">
        <v>39789</v>
      </c>
      <c r="D4" s="37">
        <v>39768</v>
      </c>
      <c r="E4" s="37">
        <v>39424</v>
      </c>
      <c r="F4" s="37">
        <v>39304</v>
      </c>
      <c r="G4" s="37">
        <v>39201</v>
      </c>
    </row>
    <row r="5" spans="1:7" s="21" customFormat="1" ht="13.5" customHeight="1">
      <c r="A5" s="51"/>
      <c r="B5" s="52" t="s">
        <v>166</v>
      </c>
      <c r="C5" s="94">
        <v>42627</v>
      </c>
      <c r="D5" s="53">
        <v>42486</v>
      </c>
      <c r="E5" s="53">
        <v>42193</v>
      </c>
      <c r="F5" s="53">
        <v>42041</v>
      </c>
      <c r="G5" s="53">
        <v>41919</v>
      </c>
    </row>
    <row r="6" spans="1:7" s="58" customFormat="1" ht="18" customHeight="1">
      <c r="A6" s="8"/>
      <c r="B6" s="56" t="s">
        <v>147</v>
      </c>
      <c r="C6" s="13">
        <v>4340</v>
      </c>
      <c r="D6" s="57">
        <v>4207</v>
      </c>
      <c r="E6" s="57">
        <v>4130</v>
      </c>
      <c r="F6" s="57">
        <v>4135</v>
      </c>
      <c r="G6" s="57">
        <v>4135</v>
      </c>
    </row>
    <row r="7" spans="1:7" s="21" customFormat="1" ht="13.5" customHeight="1">
      <c r="A7" s="30"/>
      <c r="B7" s="7" t="s">
        <v>165</v>
      </c>
      <c r="C7" s="36">
        <v>2048</v>
      </c>
      <c r="D7" s="37">
        <v>1978</v>
      </c>
      <c r="E7" s="37">
        <v>1925</v>
      </c>
      <c r="F7" s="37">
        <v>1933</v>
      </c>
      <c r="G7" s="37">
        <v>1930</v>
      </c>
    </row>
    <row r="8" spans="1:7" s="21" customFormat="1" ht="13.5" customHeight="1">
      <c r="A8" s="30"/>
      <c r="B8" s="54" t="s">
        <v>166</v>
      </c>
      <c r="C8" s="36">
        <v>2292</v>
      </c>
      <c r="D8" s="37">
        <v>2229</v>
      </c>
      <c r="E8" s="37">
        <v>2205</v>
      </c>
      <c r="F8" s="37">
        <v>2202</v>
      </c>
      <c r="G8" s="38">
        <v>2205</v>
      </c>
    </row>
    <row r="9" spans="1:7" s="58" customFormat="1" ht="18" customHeight="1">
      <c r="A9" s="8"/>
      <c r="B9" s="56" t="s">
        <v>148</v>
      </c>
      <c r="C9" s="13">
        <v>12701</v>
      </c>
      <c r="D9" s="57">
        <v>12894</v>
      </c>
      <c r="E9" s="57">
        <v>12973</v>
      </c>
      <c r="F9" s="57">
        <v>13073</v>
      </c>
      <c r="G9" s="59">
        <v>13213</v>
      </c>
    </row>
    <row r="10" spans="1:7" s="21" customFormat="1" ht="13.5" customHeight="1">
      <c r="A10" s="30"/>
      <c r="B10" s="7" t="s">
        <v>165</v>
      </c>
      <c r="C10" s="36">
        <v>6170</v>
      </c>
      <c r="D10" s="37">
        <v>6288</v>
      </c>
      <c r="E10" s="37">
        <v>6350</v>
      </c>
      <c r="F10" s="37">
        <v>6398</v>
      </c>
      <c r="G10" s="38">
        <v>6459</v>
      </c>
    </row>
    <row r="11" spans="1:7" s="21" customFormat="1" ht="13.5" customHeight="1">
      <c r="A11" s="30"/>
      <c r="B11" s="54" t="s">
        <v>166</v>
      </c>
      <c r="C11" s="36">
        <v>6531</v>
      </c>
      <c r="D11" s="37">
        <v>6606</v>
      </c>
      <c r="E11" s="37">
        <v>6623</v>
      </c>
      <c r="F11" s="37">
        <v>6675</v>
      </c>
      <c r="G11" s="38">
        <v>6754</v>
      </c>
    </row>
    <row r="12" spans="1:7" s="58" customFormat="1" ht="18" customHeight="1">
      <c r="A12" s="8"/>
      <c r="B12" s="56" t="s">
        <v>149</v>
      </c>
      <c r="C12" s="13">
        <v>8237</v>
      </c>
      <c r="D12" s="57">
        <v>8343</v>
      </c>
      <c r="E12" s="57">
        <v>8401</v>
      </c>
      <c r="F12" s="57">
        <v>8470</v>
      </c>
      <c r="G12" s="59">
        <v>8546</v>
      </c>
    </row>
    <row r="13" spans="1:7" s="21" customFormat="1" ht="13.5" customHeight="1">
      <c r="A13" s="30"/>
      <c r="B13" s="7" t="s">
        <v>165</v>
      </c>
      <c r="C13" s="36">
        <v>3978</v>
      </c>
      <c r="D13" s="37">
        <v>4031</v>
      </c>
      <c r="E13" s="37">
        <v>4073</v>
      </c>
      <c r="F13" s="37">
        <v>4110</v>
      </c>
      <c r="G13" s="38">
        <v>4125</v>
      </c>
    </row>
    <row r="14" spans="1:7" s="21" customFormat="1" ht="13.5" customHeight="1">
      <c r="A14" s="30"/>
      <c r="B14" s="54" t="s">
        <v>166</v>
      </c>
      <c r="C14" s="36">
        <v>4259</v>
      </c>
      <c r="D14" s="37">
        <v>4312</v>
      </c>
      <c r="E14" s="37">
        <v>4328</v>
      </c>
      <c r="F14" s="37">
        <v>4360</v>
      </c>
      <c r="G14" s="38">
        <v>4421</v>
      </c>
    </row>
    <row r="15" spans="1:7" s="58" customFormat="1" ht="18" customHeight="1">
      <c r="A15" s="8"/>
      <c r="B15" s="56" t="s">
        <v>150</v>
      </c>
      <c r="C15" s="13">
        <v>5442</v>
      </c>
      <c r="D15" s="57">
        <v>5376</v>
      </c>
      <c r="E15" s="57">
        <v>5265</v>
      </c>
      <c r="F15" s="57">
        <v>5199</v>
      </c>
      <c r="G15" s="59">
        <v>5126</v>
      </c>
    </row>
    <row r="16" spans="1:7" s="21" customFormat="1" ht="13.5" customHeight="1">
      <c r="A16" s="30"/>
      <c r="B16" s="7" t="s">
        <v>165</v>
      </c>
      <c r="C16" s="36">
        <v>2637</v>
      </c>
      <c r="D16" s="37">
        <v>2606</v>
      </c>
      <c r="E16" s="37">
        <v>2545</v>
      </c>
      <c r="F16" s="37">
        <v>2500</v>
      </c>
      <c r="G16" s="38">
        <v>2470</v>
      </c>
    </row>
    <row r="17" spans="1:7" s="21" customFormat="1" ht="13.5" customHeight="1">
      <c r="A17" s="30"/>
      <c r="B17" s="54" t="s">
        <v>166</v>
      </c>
      <c r="C17" s="95">
        <v>2805</v>
      </c>
      <c r="D17" s="37">
        <v>2770</v>
      </c>
      <c r="E17" s="37">
        <v>2720</v>
      </c>
      <c r="F17" s="37">
        <v>2699</v>
      </c>
      <c r="G17" s="38">
        <v>2656</v>
      </c>
    </row>
    <row r="18" spans="1:7" s="58" customFormat="1" ht="18" customHeight="1">
      <c r="A18" s="8"/>
      <c r="B18" s="56" t="s">
        <v>151</v>
      </c>
      <c r="C18" s="96">
        <v>3661</v>
      </c>
      <c r="D18" s="57">
        <v>3740</v>
      </c>
      <c r="E18" s="57">
        <v>3684</v>
      </c>
      <c r="F18" s="57">
        <v>3661</v>
      </c>
      <c r="G18" s="59">
        <v>3612</v>
      </c>
    </row>
    <row r="19" spans="1:7" s="21" customFormat="1" ht="13.5" customHeight="1">
      <c r="A19" s="30"/>
      <c r="B19" s="7" t="s">
        <v>165</v>
      </c>
      <c r="C19" s="95">
        <v>1781</v>
      </c>
      <c r="D19" s="37">
        <v>1841</v>
      </c>
      <c r="E19" s="37">
        <v>1805</v>
      </c>
      <c r="F19" s="37">
        <v>1800</v>
      </c>
      <c r="G19" s="38">
        <v>1780</v>
      </c>
    </row>
    <row r="20" spans="1:7" s="21" customFormat="1" ht="13.5" customHeight="1">
      <c r="A20" s="30"/>
      <c r="B20" s="54" t="s">
        <v>166</v>
      </c>
      <c r="C20" s="95">
        <v>1880</v>
      </c>
      <c r="D20" s="37">
        <v>1899</v>
      </c>
      <c r="E20" s="37">
        <v>1879</v>
      </c>
      <c r="F20" s="37">
        <v>1861</v>
      </c>
      <c r="G20" s="38">
        <v>1832</v>
      </c>
    </row>
    <row r="21" spans="1:7" s="58" customFormat="1" ht="18" customHeight="1">
      <c r="A21" s="8"/>
      <c r="B21" s="56" t="s">
        <v>152</v>
      </c>
      <c r="C21" s="96">
        <v>6420</v>
      </c>
      <c r="D21" s="57">
        <v>6328</v>
      </c>
      <c r="E21" s="57">
        <v>6285</v>
      </c>
      <c r="F21" s="57">
        <v>6230</v>
      </c>
      <c r="G21" s="59">
        <v>6219</v>
      </c>
    </row>
    <row r="22" spans="1:7" s="21" customFormat="1" ht="13.5" customHeight="1">
      <c r="A22" s="30"/>
      <c r="B22" s="7" t="s">
        <v>165</v>
      </c>
      <c r="C22" s="95">
        <v>3145</v>
      </c>
      <c r="D22" s="37">
        <v>3104</v>
      </c>
      <c r="E22" s="37">
        <v>3078</v>
      </c>
      <c r="F22" s="37">
        <v>3037</v>
      </c>
      <c r="G22" s="38">
        <v>3032</v>
      </c>
    </row>
    <row r="23" spans="1:7" s="21" customFormat="1" ht="13.5" customHeight="1">
      <c r="A23" s="30"/>
      <c r="B23" s="54" t="s">
        <v>166</v>
      </c>
      <c r="C23" s="95">
        <v>3275</v>
      </c>
      <c r="D23" s="37">
        <v>3224</v>
      </c>
      <c r="E23" s="37">
        <v>3207</v>
      </c>
      <c r="F23" s="37">
        <v>3193</v>
      </c>
      <c r="G23" s="38">
        <v>3187</v>
      </c>
    </row>
    <row r="24" spans="1:7" s="58" customFormat="1" ht="18" customHeight="1">
      <c r="A24" s="8"/>
      <c r="B24" s="56" t="s">
        <v>153</v>
      </c>
      <c r="C24" s="13">
        <v>2436</v>
      </c>
      <c r="D24" s="57">
        <v>2414</v>
      </c>
      <c r="E24" s="57">
        <v>2384</v>
      </c>
      <c r="F24" s="57">
        <v>2363</v>
      </c>
      <c r="G24" s="59">
        <v>2354</v>
      </c>
    </row>
    <row r="25" spans="1:7" s="21" customFormat="1" ht="13.5" customHeight="1">
      <c r="A25" s="30"/>
      <c r="B25" s="7" t="s">
        <v>165</v>
      </c>
      <c r="C25" s="95">
        <v>1219</v>
      </c>
      <c r="D25" s="37">
        <v>1205</v>
      </c>
      <c r="E25" s="37">
        <v>1189</v>
      </c>
      <c r="F25" s="37">
        <v>1172</v>
      </c>
      <c r="G25" s="38">
        <v>1165</v>
      </c>
    </row>
    <row r="26" spans="1:7" s="21" customFormat="1" ht="13.5" customHeight="1">
      <c r="A26" s="30"/>
      <c r="B26" s="54" t="s">
        <v>166</v>
      </c>
      <c r="C26" s="95">
        <v>1217</v>
      </c>
      <c r="D26" s="37">
        <v>1209</v>
      </c>
      <c r="E26" s="37">
        <v>1195</v>
      </c>
      <c r="F26" s="37">
        <v>1191</v>
      </c>
      <c r="G26" s="38">
        <v>1189</v>
      </c>
    </row>
    <row r="27" spans="1:7" s="58" customFormat="1" ht="18" customHeight="1">
      <c r="A27" s="8"/>
      <c r="B27" s="56" t="s">
        <v>154</v>
      </c>
      <c r="C27" s="13">
        <v>2681</v>
      </c>
      <c r="D27" s="57">
        <v>2684</v>
      </c>
      <c r="E27" s="57">
        <v>2623</v>
      </c>
      <c r="F27" s="57">
        <v>2580</v>
      </c>
      <c r="G27" s="59">
        <v>2514</v>
      </c>
    </row>
    <row r="28" spans="1:7" s="21" customFormat="1" ht="13.5" customHeight="1">
      <c r="A28" s="30"/>
      <c r="B28" s="7" t="s">
        <v>165</v>
      </c>
      <c r="C28" s="95">
        <v>1298</v>
      </c>
      <c r="D28" s="37">
        <v>1308</v>
      </c>
      <c r="E28" s="37">
        <v>1274</v>
      </c>
      <c r="F28" s="37">
        <v>1243</v>
      </c>
      <c r="G28" s="38">
        <v>1213</v>
      </c>
    </row>
    <row r="29" spans="1:7" s="21" customFormat="1" ht="13.5" customHeight="1">
      <c r="A29" s="30"/>
      <c r="B29" s="54" t="s">
        <v>166</v>
      </c>
      <c r="C29" s="95">
        <v>1383</v>
      </c>
      <c r="D29" s="37">
        <v>1376</v>
      </c>
      <c r="E29" s="37">
        <v>1349</v>
      </c>
      <c r="F29" s="37">
        <v>1337</v>
      </c>
      <c r="G29" s="38">
        <v>1301</v>
      </c>
    </row>
    <row r="30" spans="1:7" s="58" customFormat="1" ht="18" customHeight="1">
      <c r="A30" s="8"/>
      <c r="B30" s="56" t="s">
        <v>155</v>
      </c>
      <c r="C30" s="96">
        <v>2985</v>
      </c>
      <c r="D30" s="57">
        <v>2966</v>
      </c>
      <c r="E30" s="57">
        <v>2903</v>
      </c>
      <c r="F30" s="57">
        <v>2870</v>
      </c>
      <c r="G30" s="59">
        <v>2856</v>
      </c>
    </row>
    <row r="31" spans="1:7" s="21" customFormat="1" ht="13.5" customHeight="1">
      <c r="A31" s="30"/>
      <c r="B31" s="7" t="s">
        <v>165</v>
      </c>
      <c r="C31" s="95">
        <v>1413</v>
      </c>
      <c r="D31" s="37">
        <v>1400</v>
      </c>
      <c r="E31" s="37">
        <v>1361</v>
      </c>
      <c r="F31" s="37">
        <v>1347</v>
      </c>
      <c r="G31" s="38">
        <v>1344</v>
      </c>
    </row>
    <row r="32" spans="1:7" s="21" customFormat="1" ht="13.5" customHeight="1">
      <c r="A32" s="30"/>
      <c r="B32" s="54" t="s">
        <v>166</v>
      </c>
      <c r="C32" s="95">
        <v>1572</v>
      </c>
      <c r="D32" s="37">
        <v>1566</v>
      </c>
      <c r="E32" s="37">
        <v>1542</v>
      </c>
      <c r="F32" s="37">
        <v>1523</v>
      </c>
      <c r="G32" s="38">
        <v>1512</v>
      </c>
    </row>
    <row r="33" spans="1:7" s="58" customFormat="1" ht="18" customHeight="1">
      <c r="A33" s="8"/>
      <c r="B33" s="56" t="s">
        <v>156</v>
      </c>
      <c r="C33" s="96">
        <v>4914</v>
      </c>
      <c r="D33" s="57">
        <v>4919</v>
      </c>
      <c r="E33" s="57">
        <v>4883</v>
      </c>
      <c r="F33" s="57">
        <v>4802</v>
      </c>
      <c r="G33" s="59">
        <v>4761</v>
      </c>
    </row>
    <row r="34" spans="1:7" s="21" customFormat="1" ht="13.5" customHeight="1">
      <c r="A34" s="30"/>
      <c r="B34" s="7" t="s">
        <v>165</v>
      </c>
      <c r="C34" s="95">
        <v>2318</v>
      </c>
      <c r="D34" s="37">
        <v>2324</v>
      </c>
      <c r="E34" s="37">
        <v>2300</v>
      </c>
      <c r="F34" s="37">
        <v>2272</v>
      </c>
      <c r="G34" s="38">
        <v>2267</v>
      </c>
    </row>
    <row r="35" spans="1:7" s="21" customFormat="1" ht="13.5" customHeight="1">
      <c r="A35" s="30"/>
      <c r="B35" s="54" t="s">
        <v>166</v>
      </c>
      <c r="C35" s="95">
        <v>2596</v>
      </c>
      <c r="D35" s="37">
        <v>2595</v>
      </c>
      <c r="E35" s="37">
        <v>2583</v>
      </c>
      <c r="F35" s="37">
        <v>2530</v>
      </c>
      <c r="G35" s="38">
        <v>2494</v>
      </c>
    </row>
    <row r="36" spans="1:7" s="58" customFormat="1" ht="18" customHeight="1">
      <c r="A36" s="8"/>
      <c r="B36" s="56" t="s">
        <v>157</v>
      </c>
      <c r="C36" s="96">
        <v>3789</v>
      </c>
      <c r="D36" s="57">
        <v>3709</v>
      </c>
      <c r="E36" s="57">
        <v>3628</v>
      </c>
      <c r="F36" s="57">
        <v>3556</v>
      </c>
      <c r="G36" s="59">
        <v>3485</v>
      </c>
    </row>
    <row r="37" spans="1:7" s="21" customFormat="1" ht="13.5" customHeight="1">
      <c r="A37" s="30"/>
      <c r="B37" s="7" t="s">
        <v>165</v>
      </c>
      <c r="C37" s="95">
        <v>1836</v>
      </c>
      <c r="D37" s="37">
        <v>1798</v>
      </c>
      <c r="E37" s="37">
        <v>1752</v>
      </c>
      <c r="F37" s="37">
        <v>1720</v>
      </c>
      <c r="G37" s="38">
        <v>1683</v>
      </c>
    </row>
    <row r="38" spans="1:7" s="21" customFormat="1" ht="13.5" customHeight="1">
      <c r="A38" s="30"/>
      <c r="B38" s="54" t="s">
        <v>166</v>
      </c>
      <c r="C38" s="95">
        <v>1953</v>
      </c>
      <c r="D38" s="37">
        <v>1911</v>
      </c>
      <c r="E38" s="37">
        <v>1876</v>
      </c>
      <c r="F38" s="37">
        <v>1836</v>
      </c>
      <c r="G38" s="38">
        <v>1802</v>
      </c>
    </row>
    <row r="39" spans="1:7" s="58" customFormat="1" ht="18" customHeight="1">
      <c r="A39" s="8"/>
      <c r="B39" s="56" t="s">
        <v>158</v>
      </c>
      <c r="C39" s="96">
        <v>4314</v>
      </c>
      <c r="D39" s="57">
        <v>4279</v>
      </c>
      <c r="E39" s="57">
        <v>4221</v>
      </c>
      <c r="F39" s="57">
        <v>4181</v>
      </c>
      <c r="G39" s="59">
        <v>4120</v>
      </c>
    </row>
    <row r="40" spans="1:7" s="21" customFormat="1" ht="13.5" customHeight="1">
      <c r="A40" s="30"/>
      <c r="B40" s="7" t="s">
        <v>165</v>
      </c>
      <c r="C40" s="95">
        <v>2094</v>
      </c>
      <c r="D40" s="37">
        <v>2078</v>
      </c>
      <c r="E40" s="37">
        <v>2052</v>
      </c>
      <c r="F40" s="37">
        <v>2031</v>
      </c>
      <c r="G40" s="38">
        <v>1998</v>
      </c>
    </row>
    <row r="41" spans="1:7" s="21" customFormat="1" ht="13.5" customHeight="1">
      <c r="A41" s="30"/>
      <c r="B41" s="54" t="s">
        <v>166</v>
      </c>
      <c r="C41" s="95">
        <v>2220</v>
      </c>
      <c r="D41" s="37">
        <v>2201</v>
      </c>
      <c r="E41" s="37">
        <v>2169</v>
      </c>
      <c r="F41" s="37">
        <v>2150</v>
      </c>
      <c r="G41" s="38">
        <v>2122</v>
      </c>
    </row>
    <row r="42" spans="1:7" s="58" customFormat="1" ht="18" customHeight="1">
      <c r="A42" s="8"/>
      <c r="B42" s="56" t="s">
        <v>159</v>
      </c>
      <c r="C42" s="96">
        <v>6622</v>
      </c>
      <c r="D42" s="57">
        <v>6684</v>
      </c>
      <c r="E42" s="57">
        <v>6664</v>
      </c>
      <c r="F42" s="57">
        <v>6783</v>
      </c>
      <c r="G42" s="59">
        <v>6824</v>
      </c>
    </row>
    <row r="43" spans="1:7" s="21" customFormat="1" ht="13.5" customHeight="1">
      <c r="A43" s="30"/>
      <c r="B43" s="7" t="s">
        <v>165</v>
      </c>
      <c r="C43" s="95">
        <v>3192</v>
      </c>
      <c r="D43" s="37">
        <v>3223</v>
      </c>
      <c r="E43" s="37">
        <v>3208</v>
      </c>
      <c r="F43" s="37">
        <v>3283</v>
      </c>
      <c r="G43" s="38">
        <v>3306</v>
      </c>
    </row>
    <row r="44" spans="1:7" s="21" customFormat="1" ht="13.5" customHeight="1">
      <c r="A44" s="30"/>
      <c r="B44" s="54" t="s">
        <v>166</v>
      </c>
      <c r="C44" s="95">
        <v>3430</v>
      </c>
      <c r="D44" s="37">
        <v>3461</v>
      </c>
      <c r="E44" s="37">
        <v>3456</v>
      </c>
      <c r="F44" s="37">
        <v>3500</v>
      </c>
      <c r="G44" s="38">
        <v>3518</v>
      </c>
    </row>
    <row r="45" spans="1:7" s="58" customFormat="1" ht="18" customHeight="1">
      <c r="A45" s="8"/>
      <c r="B45" s="56" t="s">
        <v>160</v>
      </c>
      <c r="C45" s="96">
        <v>1816</v>
      </c>
      <c r="D45" s="57">
        <v>1783</v>
      </c>
      <c r="E45" s="57">
        <v>1764</v>
      </c>
      <c r="F45" s="57">
        <v>1724</v>
      </c>
      <c r="G45" s="59">
        <v>1718</v>
      </c>
    </row>
    <row r="46" spans="1:7" s="21" customFormat="1" ht="13.5" customHeight="1">
      <c r="A46" s="30"/>
      <c r="B46" s="7" t="s">
        <v>165</v>
      </c>
      <c r="C46" s="95">
        <v>858</v>
      </c>
      <c r="D46" s="37">
        <v>844</v>
      </c>
      <c r="E46" s="37">
        <v>835</v>
      </c>
      <c r="F46" s="37">
        <v>821</v>
      </c>
      <c r="G46" s="38">
        <v>822</v>
      </c>
    </row>
    <row r="47" spans="1:7" s="21" customFormat="1" ht="13.5" customHeight="1">
      <c r="A47" s="30"/>
      <c r="B47" s="54" t="s">
        <v>166</v>
      </c>
      <c r="C47" s="95">
        <v>958</v>
      </c>
      <c r="D47" s="37">
        <v>939</v>
      </c>
      <c r="E47" s="37">
        <v>929</v>
      </c>
      <c r="F47" s="37">
        <v>903</v>
      </c>
      <c r="G47" s="38">
        <v>896</v>
      </c>
    </row>
    <row r="48" spans="1:7" s="58" customFormat="1" ht="18" customHeight="1">
      <c r="A48" s="8"/>
      <c r="B48" s="56" t="s">
        <v>161</v>
      </c>
      <c r="C48" s="96">
        <v>10821</v>
      </c>
      <c r="D48" s="57">
        <v>10727</v>
      </c>
      <c r="E48" s="57">
        <v>10615</v>
      </c>
      <c r="F48" s="57">
        <v>10538</v>
      </c>
      <c r="G48" s="59">
        <v>10503</v>
      </c>
    </row>
    <row r="49" spans="1:7" s="21" customFormat="1" ht="13.5" customHeight="1">
      <c r="A49" s="30"/>
      <c r="B49" s="7" t="s">
        <v>165</v>
      </c>
      <c r="C49" s="95">
        <v>5197</v>
      </c>
      <c r="D49" s="37">
        <v>5150</v>
      </c>
      <c r="E49" s="37">
        <v>5098</v>
      </c>
      <c r="F49" s="37">
        <v>5062</v>
      </c>
      <c r="G49" s="38">
        <v>5056</v>
      </c>
    </row>
    <row r="50" spans="1:7" s="21" customFormat="1" ht="13.5" customHeight="1">
      <c r="A50" s="30"/>
      <c r="B50" s="54" t="s">
        <v>166</v>
      </c>
      <c r="C50" s="95">
        <v>5624</v>
      </c>
      <c r="D50" s="37">
        <v>5577</v>
      </c>
      <c r="E50" s="37">
        <v>5517</v>
      </c>
      <c r="F50" s="37">
        <v>5476</v>
      </c>
      <c r="G50" s="38">
        <v>5447</v>
      </c>
    </row>
    <row r="51" spans="1:7" s="58" customFormat="1" ht="18" customHeight="1">
      <c r="A51" s="8"/>
      <c r="B51" s="56" t="s">
        <v>162</v>
      </c>
      <c r="C51" s="96">
        <v>1237</v>
      </c>
      <c r="D51" s="57">
        <v>1201</v>
      </c>
      <c r="E51" s="57">
        <v>1194</v>
      </c>
      <c r="F51" s="57">
        <v>1180</v>
      </c>
      <c r="G51" s="57">
        <v>1134</v>
      </c>
    </row>
    <row r="52" spans="1:7" s="21" customFormat="1" ht="13.5" customHeight="1">
      <c r="A52" s="30"/>
      <c r="B52" s="7" t="s">
        <v>165</v>
      </c>
      <c r="C52" s="95">
        <v>605</v>
      </c>
      <c r="D52" s="37">
        <v>590</v>
      </c>
      <c r="E52" s="37">
        <v>579</v>
      </c>
      <c r="F52" s="37">
        <v>575</v>
      </c>
      <c r="G52" s="37">
        <v>551</v>
      </c>
    </row>
    <row r="53" spans="1:7" s="21" customFormat="1" ht="13.5" customHeight="1" thickBot="1">
      <c r="A53" s="32"/>
      <c r="B53" s="55" t="s">
        <v>166</v>
      </c>
      <c r="C53" s="97">
        <v>632</v>
      </c>
      <c r="D53" s="40">
        <v>611</v>
      </c>
      <c r="E53" s="40">
        <v>615</v>
      </c>
      <c r="F53" s="40">
        <v>605</v>
      </c>
      <c r="G53" s="40">
        <v>583</v>
      </c>
    </row>
    <row r="54" spans="1:6" ht="13.5">
      <c r="A54" s="3" t="s">
        <v>18</v>
      </c>
      <c r="B54" s="3"/>
      <c r="C54" s="3"/>
      <c r="D54" s="3"/>
      <c r="E54" s="3"/>
      <c r="F54" s="3"/>
    </row>
    <row r="55" spans="1:6" ht="13.5">
      <c r="A55" s="3"/>
      <c r="B55" s="3"/>
      <c r="C55" s="3"/>
      <c r="D55" s="3"/>
      <c r="E55" s="3"/>
      <c r="F55" s="3"/>
    </row>
    <row r="56" spans="1:6" ht="13.5">
      <c r="A56" s="3"/>
      <c r="B56" s="3"/>
      <c r="C56" s="3"/>
      <c r="D56" s="3"/>
      <c r="E56" s="3"/>
      <c r="F56" s="3"/>
    </row>
  </sheetData>
  <printOptions/>
  <pageMargins left="0.75" right="0.75" top="1" bottom="1" header="0.512" footer="0.512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19" sqref="G19"/>
    </sheetView>
  </sheetViews>
  <sheetFormatPr defaultColWidth="9.00390625" defaultRowHeight="13.5"/>
  <cols>
    <col min="1" max="1" width="2.125" style="0" customWidth="1"/>
    <col min="2" max="7" width="10.625" style="0" customWidth="1"/>
  </cols>
  <sheetData>
    <row r="1" spans="1:7" ht="15" thickBot="1">
      <c r="A1" s="2" t="s">
        <v>25</v>
      </c>
      <c r="B1" s="1"/>
      <c r="C1" s="1"/>
      <c r="D1" s="1"/>
      <c r="E1" s="1"/>
      <c r="F1" s="1"/>
      <c r="G1" s="5" t="s">
        <v>26</v>
      </c>
    </row>
    <row r="2" spans="1:8" s="21" customFormat="1" ht="18" customHeight="1">
      <c r="A2" s="30"/>
      <c r="B2" s="16" t="s">
        <v>1</v>
      </c>
      <c r="C2" s="23" t="s">
        <v>3</v>
      </c>
      <c r="D2" s="46" t="s">
        <v>4</v>
      </c>
      <c r="E2" s="46" t="s">
        <v>100</v>
      </c>
      <c r="F2" s="46" t="s">
        <v>108</v>
      </c>
      <c r="G2" s="46" t="s">
        <v>164</v>
      </c>
      <c r="H2" s="60"/>
    </row>
    <row r="3" spans="1:7" s="21" customFormat="1" ht="18" customHeight="1">
      <c r="A3" s="22"/>
      <c r="B3" s="11" t="s">
        <v>146</v>
      </c>
      <c r="C3" s="18">
        <v>27510</v>
      </c>
      <c r="D3" s="44">
        <v>27891</v>
      </c>
      <c r="E3" s="44">
        <v>28165</v>
      </c>
      <c r="F3" s="44">
        <v>28406</v>
      </c>
      <c r="G3" s="44">
        <v>28711</v>
      </c>
    </row>
    <row r="4" spans="1:7" s="21" customFormat="1" ht="15" customHeight="1">
      <c r="A4" s="30"/>
      <c r="B4" s="34" t="s">
        <v>147</v>
      </c>
      <c r="C4" s="36">
        <v>1682</v>
      </c>
      <c r="D4" s="37">
        <v>1662</v>
      </c>
      <c r="E4" s="37">
        <v>1661</v>
      </c>
      <c r="F4" s="37">
        <v>1674</v>
      </c>
      <c r="G4" s="38">
        <v>1680</v>
      </c>
    </row>
    <row r="5" spans="1:7" s="21" customFormat="1" ht="15" customHeight="1">
      <c r="A5" s="30"/>
      <c r="B5" s="34" t="s">
        <v>148</v>
      </c>
      <c r="C5" s="36">
        <v>4461</v>
      </c>
      <c r="D5" s="37">
        <v>4571</v>
      </c>
      <c r="E5" s="37">
        <v>4682</v>
      </c>
      <c r="F5" s="37">
        <v>4732</v>
      </c>
      <c r="G5" s="38">
        <v>4838</v>
      </c>
    </row>
    <row r="6" spans="1:7" s="21" customFormat="1" ht="15" customHeight="1">
      <c r="A6" s="30"/>
      <c r="B6" s="34" t="s">
        <v>149</v>
      </c>
      <c r="C6" s="36">
        <v>2666</v>
      </c>
      <c r="D6" s="37">
        <v>2735</v>
      </c>
      <c r="E6" s="37">
        <v>2794</v>
      </c>
      <c r="F6" s="37">
        <v>2824</v>
      </c>
      <c r="G6" s="38">
        <v>2871</v>
      </c>
    </row>
    <row r="7" spans="1:7" s="21" customFormat="1" ht="15" customHeight="1">
      <c r="A7" s="30"/>
      <c r="B7" s="34" t="s">
        <v>150</v>
      </c>
      <c r="C7" s="36">
        <v>1763</v>
      </c>
      <c r="D7" s="37">
        <v>1781</v>
      </c>
      <c r="E7" s="37">
        <v>1779</v>
      </c>
      <c r="F7" s="37">
        <v>1789</v>
      </c>
      <c r="G7" s="38">
        <v>1789</v>
      </c>
    </row>
    <row r="8" spans="1:7" s="21" customFormat="1" ht="15" customHeight="1">
      <c r="A8" s="30"/>
      <c r="B8" s="34" t="s">
        <v>151</v>
      </c>
      <c r="C8" s="36">
        <v>1252</v>
      </c>
      <c r="D8" s="37">
        <v>1306</v>
      </c>
      <c r="E8" s="37">
        <v>1305</v>
      </c>
      <c r="F8" s="37">
        <v>1326</v>
      </c>
      <c r="G8" s="38">
        <v>1325</v>
      </c>
    </row>
    <row r="9" spans="1:7" s="21" customFormat="1" ht="15" customHeight="1">
      <c r="A9" s="30"/>
      <c r="B9" s="34" t="s">
        <v>152</v>
      </c>
      <c r="C9" s="36">
        <v>2131</v>
      </c>
      <c r="D9" s="37">
        <v>2156</v>
      </c>
      <c r="E9" s="37">
        <v>2174</v>
      </c>
      <c r="F9" s="37">
        <v>2189</v>
      </c>
      <c r="G9" s="38">
        <v>2209</v>
      </c>
    </row>
    <row r="10" spans="1:7" s="21" customFormat="1" ht="15" customHeight="1">
      <c r="A10" s="30"/>
      <c r="B10" s="34" t="s">
        <v>153</v>
      </c>
      <c r="C10" s="36">
        <v>807</v>
      </c>
      <c r="D10" s="37">
        <v>801</v>
      </c>
      <c r="E10" s="37">
        <v>821</v>
      </c>
      <c r="F10" s="37">
        <v>831</v>
      </c>
      <c r="G10" s="38">
        <v>844</v>
      </c>
    </row>
    <row r="11" spans="1:7" s="21" customFormat="1" ht="15" customHeight="1">
      <c r="A11" s="30"/>
      <c r="B11" s="34" t="s">
        <v>154</v>
      </c>
      <c r="C11" s="36">
        <v>917</v>
      </c>
      <c r="D11" s="37">
        <v>939</v>
      </c>
      <c r="E11" s="37">
        <v>929</v>
      </c>
      <c r="F11" s="37">
        <v>930</v>
      </c>
      <c r="G11" s="38">
        <v>927</v>
      </c>
    </row>
    <row r="12" spans="1:7" s="21" customFormat="1" ht="15" customHeight="1">
      <c r="A12" s="30"/>
      <c r="B12" s="34" t="s">
        <v>155</v>
      </c>
      <c r="C12" s="36">
        <v>831</v>
      </c>
      <c r="D12" s="37">
        <v>838</v>
      </c>
      <c r="E12" s="37">
        <v>843</v>
      </c>
      <c r="F12" s="37">
        <v>847</v>
      </c>
      <c r="G12" s="38">
        <v>856</v>
      </c>
    </row>
    <row r="13" spans="1:7" s="21" customFormat="1" ht="15" customHeight="1">
      <c r="A13" s="30"/>
      <c r="B13" s="34" t="s">
        <v>156</v>
      </c>
      <c r="C13" s="36">
        <v>1585</v>
      </c>
      <c r="D13" s="37">
        <v>1613</v>
      </c>
      <c r="E13" s="37">
        <v>1632</v>
      </c>
      <c r="F13" s="37">
        <v>1637</v>
      </c>
      <c r="G13" s="38">
        <v>1655</v>
      </c>
    </row>
    <row r="14" spans="1:7" s="21" customFormat="1" ht="15" customHeight="1">
      <c r="A14" s="30"/>
      <c r="B14" s="34" t="s">
        <v>157</v>
      </c>
      <c r="C14" s="36">
        <v>1166</v>
      </c>
      <c r="D14" s="37">
        <v>1167</v>
      </c>
      <c r="E14" s="37">
        <v>1161</v>
      </c>
      <c r="F14" s="37">
        <v>1157</v>
      </c>
      <c r="G14" s="38">
        <v>1161</v>
      </c>
    </row>
    <row r="15" spans="1:7" s="21" customFormat="1" ht="15" customHeight="1">
      <c r="A15" s="30"/>
      <c r="B15" s="34" t="s">
        <v>158</v>
      </c>
      <c r="C15" s="36">
        <v>1382</v>
      </c>
      <c r="D15" s="37">
        <v>1387</v>
      </c>
      <c r="E15" s="37">
        <v>1381</v>
      </c>
      <c r="F15" s="37">
        <v>1379</v>
      </c>
      <c r="G15" s="38">
        <v>1380</v>
      </c>
    </row>
    <row r="16" spans="1:7" s="21" customFormat="1" ht="15" customHeight="1">
      <c r="A16" s="30"/>
      <c r="B16" s="34" t="s">
        <v>159</v>
      </c>
      <c r="C16" s="36">
        <v>2331</v>
      </c>
      <c r="D16" s="37">
        <v>2382</v>
      </c>
      <c r="E16" s="37">
        <v>2398</v>
      </c>
      <c r="F16" s="37">
        <v>2479</v>
      </c>
      <c r="G16" s="38">
        <v>2531</v>
      </c>
    </row>
    <row r="17" spans="1:7" s="21" customFormat="1" ht="15" customHeight="1">
      <c r="A17" s="30"/>
      <c r="B17" s="34" t="s">
        <v>160</v>
      </c>
      <c r="C17" s="36">
        <v>568</v>
      </c>
      <c r="D17" s="37">
        <v>570</v>
      </c>
      <c r="E17" s="37">
        <v>574</v>
      </c>
      <c r="F17" s="37">
        <v>572</v>
      </c>
      <c r="G17" s="37">
        <v>579</v>
      </c>
    </row>
    <row r="18" spans="1:7" s="21" customFormat="1" ht="15" customHeight="1">
      <c r="A18" s="30"/>
      <c r="B18" s="34" t="s">
        <v>161</v>
      </c>
      <c r="C18" s="36">
        <v>3543</v>
      </c>
      <c r="D18" s="37">
        <v>3565</v>
      </c>
      <c r="E18" s="37">
        <v>3613</v>
      </c>
      <c r="F18" s="37">
        <v>3623</v>
      </c>
      <c r="G18" s="37">
        <v>3656</v>
      </c>
    </row>
    <row r="19" spans="1:7" s="21" customFormat="1" ht="15" customHeight="1" thickBot="1">
      <c r="A19" s="32"/>
      <c r="B19" s="35" t="s">
        <v>162</v>
      </c>
      <c r="C19" s="39">
        <v>425</v>
      </c>
      <c r="D19" s="40">
        <v>418</v>
      </c>
      <c r="E19" s="40">
        <v>418</v>
      </c>
      <c r="F19" s="40">
        <v>417</v>
      </c>
      <c r="G19" s="40">
        <v>410</v>
      </c>
    </row>
    <row r="20" spans="1:6" ht="15" customHeight="1">
      <c r="A20" s="3" t="s">
        <v>18</v>
      </c>
      <c r="B20" s="3"/>
      <c r="C20" s="3"/>
      <c r="D20" s="3"/>
      <c r="E20" s="3"/>
      <c r="F20" s="3"/>
    </row>
    <row r="21" spans="1:6" ht="13.5">
      <c r="A21" s="3"/>
      <c r="B21" s="3"/>
      <c r="C21" s="3"/>
      <c r="D21" s="3"/>
      <c r="E21" s="3"/>
      <c r="F21" s="3"/>
    </row>
    <row r="22" spans="1:6" ht="13.5">
      <c r="A22" s="3"/>
      <c r="B22" s="3"/>
      <c r="C22" s="3"/>
      <c r="D22" s="3"/>
      <c r="E22" s="3"/>
      <c r="F22" s="3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27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28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3334</v>
      </c>
      <c r="D4" s="104">
        <f>SUM(D5:D9)</f>
        <v>1723</v>
      </c>
      <c r="E4" s="37">
        <f>SUM(E5:E9)</f>
        <v>1611</v>
      </c>
      <c r="F4" s="10" t="s">
        <v>37</v>
      </c>
      <c r="G4" s="43">
        <f>SUM(H4:I4)</f>
        <v>5854</v>
      </c>
      <c r="H4" s="104">
        <f>SUM(H5:H9)</f>
        <v>2949</v>
      </c>
      <c r="I4" s="37">
        <f>SUM(I5:I9)</f>
        <v>2905</v>
      </c>
      <c r="J4" s="10" t="s">
        <v>44</v>
      </c>
      <c r="K4" s="106">
        <f>SUM(L4:M4)</f>
        <v>4216</v>
      </c>
      <c r="L4" s="107">
        <f>SUM(L5:L9)</f>
        <v>1908</v>
      </c>
      <c r="M4" s="42">
        <f>SUM(M5:M9)</f>
        <v>2308</v>
      </c>
    </row>
    <row r="5" spans="1:13" s="79" customFormat="1" ht="13.5" customHeight="1">
      <c r="A5" s="30"/>
      <c r="B5" s="65">
        <v>0</v>
      </c>
      <c r="C5" s="36">
        <f>SUM(D5:E5)</f>
        <v>609</v>
      </c>
      <c r="D5" s="37">
        <v>331</v>
      </c>
      <c r="E5" s="37">
        <v>278</v>
      </c>
      <c r="F5" s="71">
        <v>35</v>
      </c>
      <c r="G5" s="36">
        <f>SUM(H5:I5)</f>
        <v>1152</v>
      </c>
      <c r="H5" s="37">
        <v>555</v>
      </c>
      <c r="I5" s="37">
        <v>597</v>
      </c>
      <c r="J5" s="71">
        <v>70</v>
      </c>
      <c r="K5" s="76">
        <f>SUM(L5:M5)</f>
        <v>875</v>
      </c>
      <c r="L5" s="42">
        <v>417</v>
      </c>
      <c r="M5" s="31">
        <v>458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714</v>
      </c>
      <c r="D6" s="37">
        <v>334</v>
      </c>
      <c r="E6" s="37">
        <v>380</v>
      </c>
      <c r="F6" s="71">
        <v>36</v>
      </c>
      <c r="G6" s="36">
        <f aca="true" t="shared" si="1" ref="G6:G45">SUM(H6:I6)</f>
        <v>1193</v>
      </c>
      <c r="H6" s="37">
        <v>596</v>
      </c>
      <c r="I6" s="37">
        <v>597</v>
      </c>
      <c r="J6" s="71">
        <v>71</v>
      </c>
      <c r="K6" s="76">
        <f aca="true" t="shared" si="2" ref="K6:K39">SUM(L6:M6)</f>
        <v>764</v>
      </c>
      <c r="L6" s="42">
        <v>330</v>
      </c>
      <c r="M6" s="31">
        <v>434</v>
      </c>
    </row>
    <row r="7" spans="1:13" s="79" customFormat="1" ht="13.5" customHeight="1">
      <c r="A7" s="30"/>
      <c r="B7" s="65">
        <v>2</v>
      </c>
      <c r="C7" s="36">
        <f t="shared" si="0"/>
        <v>650</v>
      </c>
      <c r="D7" s="37">
        <v>338</v>
      </c>
      <c r="E7" s="37">
        <v>312</v>
      </c>
      <c r="F7" s="71">
        <v>37</v>
      </c>
      <c r="G7" s="36">
        <f t="shared" si="1"/>
        <v>1228</v>
      </c>
      <c r="H7" s="37">
        <v>647</v>
      </c>
      <c r="I7" s="37">
        <v>581</v>
      </c>
      <c r="J7" s="71">
        <v>72</v>
      </c>
      <c r="K7" s="76">
        <f t="shared" si="2"/>
        <v>892</v>
      </c>
      <c r="L7" s="42">
        <v>402</v>
      </c>
      <c r="M7" s="31">
        <v>490</v>
      </c>
    </row>
    <row r="8" spans="1:13" s="79" customFormat="1" ht="13.5" customHeight="1">
      <c r="A8" s="30"/>
      <c r="B8" s="65">
        <v>3</v>
      </c>
      <c r="C8" s="36">
        <f t="shared" si="0"/>
        <v>645</v>
      </c>
      <c r="D8" s="37">
        <v>346</v>
      </c>
      <c r="E8" s="37">
        <v>299</v>
      </c>
      <c r="F8" s="71">
        <v>38</v>
      </c>
      <c r="G8" s="36">
        <f t="shared" si="1"/>
        <v>1207</v>
      </c>
      <c r="H8" s="37">
        <v>623</v>
      </c>
      <c r="I8" s="37">
        <v>584</v>
      </c>
      <c r="J8" s="71">
        <v>73</v>
      </c>
      <c r="K8" s="76">
        <f t="shared" si="2"/>
        <v>846</v>
      </c>
      <c r="L8" s="42">
        <v>401</v>
      </c>
      <c r="M8" s="31">
        <v>445</v>
      </c>
    </row>
    <row r="9" spans="1:13" s="79" customFormat="1" ht="13.5" customHeight="1">
      <c r="A9" s="30"/>
      <c r="B9" s="65">
        <v>4</v>
      </c>
      <c r="C9" s="36">
        <f t="shared" si="0"/>
        <v>716</v>
      </c>
      <c r="D9" s="37">
        <v>374</v>
      </c>
      <c r="E9" s="37">
        <v>342</v>
      </c>
      <c r="F9" s="71">
        <v>39</v>
      </c>
      <c r="G9" s="36">
        <f t="shared" si="1"/>
        <v>1074</v>
      </c>
      <c r="H9" s="37">
        <v>528</v>
      </c>
      <c r="I9" s="37">
        <v>546</v>
      </c>
      <c r="J9" s="71">
        <v>74</v>
      </c>
      <c r="K9" s="76">
        <f t="shared" si="2"/>
        <v>839</v>
      </c>
      <c r="L9" s="42">
        <v>358</v>
      </c>
      <c r="M9" s="31">
        <v>481</v>
      </c>
    </row>
    <row r="10" spans="1:13" s="79" customFormat="1" ht="18" customHeight="1">
      <c r="A10" s="30"/>
      <c r="B10" s="64" t="s">
        <v>31</v>
      </c>
      <c r="C10" s="36">
        <f t="shared" si="0"/>
        <v>3858</v>
      </c>
      <c r="D10" s="37">
        <f>SUM(D11:D15)</f>
        <v>1959</v>
      </c>
      <c r="E10" s="37">
        <f>SUM(E11:E15)</f>
        <v>1899</v>
      </c>
      <c r="F10" s="10" t="s">
        <v>38</v>
      </c>
      <c r="G10" s="36">
        <f t="shared" si="1"/>
        <v>4847</v>
      </c>
      <c r="H10" s="37">
        <f>SUM(H11:H15)</f>
        <v>2368</v>
      </c>
      <c r="I10" s="37">
        <f>SUM(I11:I15)</f>
        <v>2479</v>
      </c>
      <c r="J10" s="10" t="s">
        <v>45</v>
      </c>
      <c r="K10" s="76">
        <f t="shared" si="2"/>
        <v>3651</v>
      </c>
      <c r="L10" s="42">
        <f>SUM(L11:L15)</f>
        <v>1565</v>
      </c>
      <c r="M10" s="42">
        <f>SUM(M11:M15)</f>
        <v>2086</v>
      </c>
    </row>
    <row r="11" spans="1:13" s="79" customFormat="1" ht="13.5" customHeight="1">
      <c r="A11" s="30"/>
      <c r="B11" s="69">
        <v>5</v>
      </c>
      <c r="C11" s="36">
        <f t="shared" si="0"/>
        <v>718</v>
      </c>
      <c r="D11" s="37">
        <v>378</v>
      </c>
      <c r="E11" s="37">
        <v>340</v>
      </c>
      <c r="F11" s="71">
        <v>40</v>
      </c>
      <c r="G11" s="36">
        <f t="shared" si="1"/>
        <v>1024</v>
      </c>
      <c r="H11" s="37">
        <v>509</v>
      </c>
      <c r="I11" s="37">
        <v>515</v>
      </c>
      <c r="J11" s="71">
        <v>75</v>
      </c>
      <c r="K11" s="76">
        <f t="shared" si="2"/>
        <v>720</v>
      </c>
      <c r="L11" s="42">
        <v>334</v>
      </c>
      <c r="M11" s="31">
        <v>386</v>
      </c>
    </row>
    <row r="12" spans="1:13" s="79" customFormat="1" ht="13.5" customHeight="1">
      <c r="A12" s="30"/>
      <c r="B12" s="69">
        <v>6</v>
      </c>
      <c r="C12" s="36">
        <f t="shared" si="0"/>
        <v>787</v>
      </c>
      <c r="D12" s="37">
        <v>374</v>
      </c>
      <c r="E12" s="37">
        <v>413</v>
      </c>
      <c r="F12" s="71">
        <v>41</v>
      </c>
      <c r="G12" s="36">
        <f t="shared" si="1"/>
        <v>1042</v>
      </c>
      <c r="H12" s="37">
        <v>506</v>
      </c>
      <c r="I12" s="37">
        <v>536</v>
      </c>
      <c r="J12" s="71">
        <v>76</v>
      </c>
      <c r="K12" s="76">
        <f t="shared" si="2"/>
        <v>778</v>
      </c>
      <c r="L12" s="42">
        <v>336</v>
      </c>
      <c r="M12" s="31">
        <v>442</v>
      </c>
    </row>
    <row r="13" spans="1:13" s="79" customFormat="1" ht="13.5" customHeight="1">
      <c r="A13" s="30"/>
      <c r="B13" s="69">
        <v>7</v>
      </c>
      <c r="C13" s="36">
        <f t="shared" si="0"/>
        <v>759</v>
      </c>
      <c r="D13" s="37">
        <v>390</v>
      </c>
      <c r="E13" s="37">
        <v>369</v>
      </c>
      <c r="F13" s="71">
        <v>42</v>
      </c>
      <c r="G13" s="36">
        <f t="shared" si="1"/>
        <v>998</v>
      </c>
      <c r="H13" s="37">
        <v>485</v>
      </c>
      <c r="I13" s="37">
        <v>513</v>
      </c>
      <c r="J13" s="71">
        <v>77</v>
      </c>
      <c r="K13" s="76">
        <f t="shared" si="2"/>
        <v>751</v>
      </c>
      <c r="L13" s="42">
        <v>312</v>
      </c>
      <c r="M13" s="31">
        <v>439</v>
      </c>
    </row>
    <row r="14" spans="1:13" s="79" customFormat="1" ht="13.5" customHeight="1">
      <c r="A14" s="30"/>
      <c r="B14" s="69">
        <v>8</v>
      </c>
      <c r="C14" s="36">
        <f t="shared" si="0"/>
        <v>787</v>
      </c>
      <c r="D14" s="37">
        <v>401</v>
      </c>
      <c r="E14" s="37">
        <v>386</v>
      </c>
      <c r="F14" s="71">
        <v>43</v>
      </c>
      <c r="G14" s="36">
        <f t="shared" si="1"/>
        <v>835</v>
      </c>
      <c r="H14" s="37">
        <v>405</v>
      </c>
      <c r="I14" s="37">
        <v>430</v>
      </c>
      <c r="J14" s="71">
        <v>78</v>
      </c>
      <c r="K14" s="76">
        <f t="shared" si="2"/>
        <v>721</v>
      </c>
      <c r="L14" s="42">
        <v>301</v>
      </c>
      <c r="M14" s="31">
        <v>420</v>
      </c>
    </row>
    <row r="15" spans="1:13" s="79" customFormat="1" ht="13.5" customHeight="1">
      <c r="A15" s="30"/>
      <c r="B15" s="69">
        <v>9</v>
      </c>
      <c r="C15" s="36">
        <f t="shared" si="0"/>
        <v>807</v>
      </c>
      <c r="D15" s="37">
        <v>416</v>
      </c>
      <c r="E15" s="37">
        <v>391</v>
      </c>
      <c r="F15" s="71">
        <v>44</v>
      </c>
      <c r="G15" s="36">
        <f t="shared" si="1"/>
        <v>948</v>
      </c>
      <c r="H15" s="37">
        <v>463</v>
      </c>
      <c r="I15" s="37">
        <v>485</v>
      </c>
      <c r="J15" s="71">
        <v>79</v>
      </c>
      <c r="K15" s="76">
        <f t="shared" si="2"/>
        <v>681</v>
      </c>
      <c r="L15" s="42">
        <v>282</v>
      </c>
      <c r="M15" s="31">
        <v>399</v>
      </c>
    </row>
    <row r="16" spans="1:13" s="79" customFormat="1" ht="18" customHeight="1">
      <c r="A16" s="30"/>
      <c r="B16" s="64" t="s">
        <v>32</v>
      </c>
      <c r="C16" s="36">
        <f t="shared" si="0"/>
        <v>4198</v>
      </c>
      <c r="D16" s="37">
        <f>SUM(D17:D21)</f>
        <v>2150</v>
      </c>
      <c r="E16" s="37">
        <f>SUM(E17:E21)</f>
        <v>2048</v>
      </c>
      <c r="F16" s="10" t="s">
        <v>39</v>
      </c>
      <c r="G16" s="36">
        <f t="shared" si="1"/>
        <v>4645</v>
      </c>
      <c r="H16" s="37">
        <f>SUM(H17:H21)</f>
        <v>2321</v>
      </c>
      <c r="I16" s="37">
        <f>SUM(I17:I21)</f>
        <v>2324</v>
      </c>
      <c r="J16" s="10" t="s">
        <v>46</v>
      </c>
      <c r="K16" s="76">
        <f t="shared" si="2"/>
        <v>2870</v>
      </c>
      <c r="L16" s="42">
        <f>SUM(L17:L21)</f>
        <v>1088</v>
      </c>
      <c r="M16" s="42">
        <f>SUM(M17:M21)</f>
        <v>1782</v>
      </c>
    </row>
    <row r="17" spans="1:13" s="79" customFormat="1" ht="13.5" customHeight="1">
      <c r="A17" s="30"/>
      <c r="B17" s="69">
        <v>10</v>
      </c>
      <c r="C17" s="36">
        <f t="shared" si="0"/>
        <v>828</v>
      </c>
      <c r="D17" s="37">
        <v>421</v>
      </c>
      <c r="E17" s="37">
        <v>407</v>
      </c>
      <c r="F17" s="71">
        <v>45</v>
      </c>
      <c r="G17" s="36">
        <f t="shared" si="1"/>
        <v>976</v>
      </c>
      <c r="H17" s="37">
        <v>496</v>
      </c>
      <c r="I17" s="37">
        <v>480</v>
      </c>
      <c r="J17" s="71">
        <v>80</v>
      </c>
      <c r="K17" s="76">
        <f t="shared" si="2"/>
        <v>630</v>
      </c>
      <c r="L17" s="42">
        <v>260</v>
      </c>
      <c r="M17" s="31">
        <v>370</v>
      </c>
    </row>
    <row r="18" spans="1:13" s="79" customFormat="1" ht="13.5" customHeight="1">
      <c r="A18" s="30"/>
      <c r="B18" s="69">
        <v>11</v>
      </c>
      <c r="C18" s="36">
        <f t="shared" si="0"/>
        <v>816</v>
      </c>
      <c r="D18" s="37">
        <v>414</v>
      </c>
      <c r="E18" s="37">
        <v>402</v>
      </c>
      <c r="F18" s="71">
        <v>46</v>
      </c>
      <c r="G18" s="36">
        <f t="shared" si="1"/>
        <v>888</v>
      </c>
      <c r="H18" s="37">
        <v>439</v>
      </c>
      <c r="I18" s="37">
        <v>449</v>
      </c>
      <c r="J18" s="71">
        <v>81</v>
      </c>
      <c r="K18" s="76">
        <f t="shared" si="2"/>
        <v>666</v>
      </c>
      <c r="L18" s="42">
        <v>255</v>
      </c>
      <c r="M18" s="31">
        <v>411</v>
      </c>
    </row>
    <row r="19" spans="1:13" s="79" customFormat="1" ht="13.5" customHeight="1">
      <c r="A19" s="30"/>
      <c r="B19" s="69">
        <v>12</v>
      </c>
      <c r="C19" s="36">
        <f t="shared" si="0"/>
        <v>875</v>
      </c>
      <c r="D19" s="37">
        <v>444</v>
      </c>
      <c r="E19" s="37">
        <v>431</v>
      </c>
      <c r="F19" s="71">
        <v>47</v>
      </c>
      <c r="G19" s="36">
        <f t="shared" si="1"/>
        <v>913</v>
      </c>
      <c r="H19" s="37">
        <v>452</v>
      </c>
      <c r="I19" s="37">
        <v>461</v>
      </c>
      <c r="J19" s="71">
        <v>82</v>
      </c>
      <c r="K19" s="76">
        <f t="shared" si="2"/>
        <v>553</v>
      </c>
      <c r="L19" s="42">
        <v>209</v>
      </c>
      <c r="M19" s="31">
        <v>344</v>
      </c>
    </row>
    <row r="20" spans="1:13" s="79" customFormat="1" ht="13.5" customHeight="1">
      <c r="A20" s="30"/>
      <c r="B20" s="69">
        <v>13</v>
      </c>
      <c r="C20" s="36">
        <f t="shared" si="0"/>
        <v>860</v>
      </c>
      <c r="D20" s="37">
        <v>436</v>
      </c>
      <c r="E20" s="37">
        <v>424</v>
      </c>
      <c r="F20" s="71">
        <v>48</v>
      </c>
      <c r="G20" s="36">
        <f t="shared" si="1"/>
        <v>954</v>
      </c>
      <c r="H20" s="37">
        <v>473</v>
      </c>
      <c r="I20" s="37">
        <v>481</v>
      </c>
      <c r="J20" s="71">
        <v>83</v>
      </c>
      <c r="K20" s="76">
        <f t="shared" si="2"/>
        <v>521</v>
      </c>
      <c r="L20" s="42">
        <v>190</v>
      </c>
      <c r="M20" s="31">
        <v>331</v>
      </c>
    </row>
    <row r="21" spans="1:13" s="79" customFormat="1" ht="13.5" customHeight="1">
      <c r="A21" s="30"/>
      <c r="B21" s="69">
        <v>14</v>
      </c>
      <c r="C21" s="36">
        <f t="shared" si="0"/>
        <v>819</v>
      </c>
      <c r="D21" s="37">
        <v>435</v>
      </c>
      <c r="E21" s="37">
        <v>384</v>
      </c>
      <c r="F21" s="71">
        <v>49</v>
      </c>
      <c r="G21" s="36">
        <f t="shared" si="1"/>
        <v>914</v>
      </c>
      <c r="H21" s="37">
        <v>461</v>
      </c>
      <c r="I21" s="37">
        <v>453</v>
      </c>
      <c r="J21" s="71">
        <v>84</v>
      </c>
      <c r="K21" s="76">
        <f t="shared" si="2"/>
        <v>500</v>
      </c>
      <c r="L21" s="42">
        <v>174</v>
      </c>
      <c r="M21" s="31">
        <v>326</v>
      </c>
    </row>
    <row r="22" spans="1:13" s="79" customFormat="1" ht="18" customHeight="1">
      <c r="A22" s="30"/>
      <c r="B22" s="64" t="s">
        <v>33</v>
      </c>
      <c r="C22" s="36">
        <f t="shared" si="0"/>
        <v>4097</v>
      </c>
      <c r="D22" s="37">
        <f>SUM(D23:D27)</f>
        <v>2072</v>
      </c>
      <c r="E22" s="37">
        <f>SUM(E23:E27)</f>
        <v>2025</v>
      </c>
      <c r="F22" s="10" t="s">
        <v>40</v>
      </c>
      <c r="G22" s="36">
        <f t="shared" si="1"/>
        <v>4901</v>
      </c>
      <c r="H22" s="37">
        <f>SUM(H23:H27)</f>
        <v>2396</v>
      </c>
      <c r="I22" s="37">
        <f>SUM(I23:I27)</f>
        <v>2505</v>
      </c>
      <c r="J22" s="10" t="s">
        <v>47</v>
      </c>
      <c r="K22" s="76">
        <f t="shared" si="2"/>
        <v>1596</v>
      </c>
      <c r="L22" s="42">
        <f>SUM(L23:L27)</f>
        <v>415</v>
      </c>
      <c r="M22" s="42">
        <f>SUM(M23:M27)</f>
        <v>1181</v>
      </c>
    </row>
    <row r="23" spans="1:13" s="79" customFormat="1" ht="13.5" customHeight="1">
      <c r="A23" s="30"/>
      <c r="B23" s="69">
        <v>15</v>
      </c>
      <c r="C23" s="36">
        <f t="shared" si="0"/>
        <v>840</v>
      </c>
      <c r="D23" s="37">
        <v>446</v>
      </c>
      <c r="E23" s="37">
        <v>394</v>
      </c>
      <c r="F23" s="71">
        <v>50</v>
      </c>
      <c r="G23" s="36">
        <f t="shared" si="1"/>
        <v>951</v>
      </c>
      <c r="H23" s="37">
        <v>458</v>
      </c>
      <c r="I23" s="37">
        <v>493</v>
      </c>
      <c r="J23" s="71">
        <v>85</v>
      </c>
      <c r="K23" s="76">
        <f t="shared" si="2"/>
        <v>429</v>
      </c>
      <c r="L23" s="42">
        <v>136</v>
      </c>
      <c r="M23" s="31">
        <v>293</v>
      </c>
    </row>
    <row r="24" spans="1:13" s="79" customFormat="1" ht="13.5" customHeight="1">
      <c r="A24" s="30"/>
      <c r="B24" s="69">
        <v>16</v>
      </c>
      <c r="C24" s="36">
        <f t="shared" si="0"/>
        <v>774</v>
      </c>
      <c r="D24" s="37">
        <v>390</v>
      </c>
      <c r="E24" s="37">
        <v>384</v>
      </c>
      <c r="F24" s="71">
        <v>51</v>
      </c>
      <c r="G24" s="36">
        <f t="shared" si="1"/>
        <v>953</v>
      </c>
      <c r="H24" s="37">
        <v>464</v>
      </c>
      <c r="I24" s="37">
        <v>489</v>
      </c>
      <c r="J24" s="71">
        <v>86</v>
      </c>
      <c r="K24" s="76">
        <f t="shared" si="2"/>
        <v>342</v>
      </c>
      <c r="L24" s="42">
        <v>100</v>
      </c>
      <c r="M24" s="31">
        <v>242</v>
      </c>
    </row>
    <row r="25" spans="1:13" s="79" customFormat="1" ht="13.5" customHeight="1">
      <c r="A25" s="30"/>
      <c r="B25" s="69">
        <v>17</v>
      </c>
      <c r="C25" s="36">
        <f t="shared" si="0"/>
        <v>837</v>
      </c>
      <c r="D25" s="37">
        <v>432</v>
      </c>
      <c r="E25" s="37">
        <v>405</v>
      </c>
      <c r="F25" s="71">
        <v>52</v>
      </c>
      <c r="G25" s="36">
        <f t="shared" si="1"/>
        <v>954</v>
      </c>
      <c r="H25" s="37">
        <v>472</v>
      </c>
      <c r="I25" s="37">
        <v>482</v>
      </c>
      <c r="J25" s="71">
        <v>87</v>
      </c>
      <c r="K25" s="76">
        <f t="shared" si="2"/>
        <v>313</v>
      </c>
      <c r="L25" s="42">
        <v>73</v>
      </c>
      <c r="M25" s="31">
        <v>240</v>
      </c>
    </row>
    <row r="26" spans="1:13" s="79" customFormat="1" ht="13.5" customHeight="1">
      <c r="A26" s="30"/>
      <c r="B26" s="69">
        <v>18</v>
      </c>
      <c r="C26" s="36">
        <f t="shared" si="0"/>
        <v>822</v>
      </c>
      <c r="D26" s="37">
        <v>412</v>
      </c>
      <c r="E26" s="37">
        <v>410</v>
      </c>
      <c r="F26" s="71">
        <v>53</v>
      </c>
      <c r="G26" s="36">
        <f t="shared" si="1"/>
        <v>1011</v>
      </c>
      <c r="H26" s="37">
        <v>512</v>
      </c>
      <c r="I26" s="37">
        <v>499</v>
      </c>
      <c r="J26" s="71">
        <v>88</v>
      </c>
      <c r="K26" s="76">
        <f t="shared" si="2"/>
        <v>256</v>
      </c>
      <c r="L26" s="42">
        <v>58</v>
      </c>
      <c r="M26" s="31">
        <v>198</v>
      </c>
    </row>
    <row r="27" spans="1:13" s="79" customFormat="1" ht="13.5" customHeight="1">
      <c r="A27" s="30"/>
      <c r="B27" s="69">
        <v>19</v>
      </c>
      <c r="C27" s="36">
        <f t="shared" si="0"/>
        <v>824</v>
      </c>
      <c r="D27" s="37">
        <v>392</v>
      </c>
      <c r="E27" s="37">
        <v>432</v>
      </c>
      <c r="F27" s="71">
        <v>54</v>
      </c>
      <c r="G27" s="36">
        <f t="shared" si="1"/>
        <v>1032</v>
      </c>
      <c r="H27" s="37">
        <v>490</v>
      </c>
      <c r="I27" s="37">
        <v>542</v>
      </c>
      <c r="J27" s="71">
        <v>89</v>
      </c>
      <c r="K27" s="76">
        <f t="shared" si="2"/>
        <v>256</v>
      </c>
      <c r="L27" s="42">
        <v>48</v>
      </c>
      <c r="M27" s="31">
        <v>208</v>
      </c>
    </row>
    <row r="28" spans="1:13" s="79" customFormat="1" ht="18" customHeight="1">
      <c r="A28" s="30"/>
      <c r="B28" s="64" t="s">
        <v>34</v>
      </c>
      <c r="C28" s="36">
        <f t="shared" si="0"/>
        <v>4434</v>
      </c>
      <c r="D28" s="37">
        <f>SUM(D29:D33)</f>
        <v>2257</v>
      </c>
      <c r="E28" s="37">
        <f>SUM(E29:E33)</f>
        <v>2177</v>
      </c>
      <c r="F28" s="10" t="s">
        <v>41</v>
      </c>
      <c r="G28" s="36">
        <f t="shared" si="1"/>
        <v>5954</v>
      </c>
      <c r="H28" s="37">
        <f>SUM(H29:H33)</f>
        <v>2967</v>
      </c>
      <c r="I28" s="37">
        <f>SUM(I29:I33)</f>
        <v>2987</v>
      </c>
      <c r="J28" s="10" t="s">
        <v>48</v>
      </c>
      <c r="K28" s="76">
        <f t="shared" si="2"/>
        <v>637</v>
      </c>
      <c r="L28" s="42">
        <f>SUM(L29:L33)</f>
        <v>138</v>
      </c>
      <c r="M28" s="42">
        <f>SUM(M29:M33)</f>
        <v>499</v>
      </c>
    </row>
    <row r="29" spans="1:13" s="79" customFormat="1" ht="13.5" customHeight="1">
      <c r="A29" s="30"/>
      <c r="B29" s="69">
        <v>20</v>
      </c>
      <c r="C29" s="36">
        <f t="shared" si="0"/>
        <v>855</v>
      </c>
      <c r="D29" s="37">
        <v>416</v>
      </c>
      <c r="E29" s="37">
        <v>439</v>
      </c>
      <c r="F29" s="71">
        <v>55</v>
      </c>
      <c r="G29" s="36">
        <f t="shared" si="1"/>
        <v>1017</v>
      </c>
      <c r="H29" s="37">
        <v>508</v>
      </c>
      <c r="I29" s="37">
        <v>509</v>
      </c>
      <c r="J29" s="71">
        <v>90</v>
      </c>
      <c r="K29" s="76">
        <f t="shared" si="2"/>
        <v>164</v>
      </c>
      <c r="L29" s="42">
        <v>31</v>
      </c>
      <c r="M29" s="31">
        <v>133</v>
      </c>
    </row>
    <row r="30" spans="1:13" s="79" customFormat="1" ht="13.5" customHeight="1">
      <c r="A30" s="30"/>
      <c r="B30" s="69">
        <v>21</v>
      </c>
      <c r="C30" s="36">
        <f t="shared" si="0"/>
        <v>864</v>
      </c>
      <c r="D30" s="37">
        <v>439</v>
      </c>
      <c r="E30" s="37">
        <v>425</v>
      </c>
      <c r="F30" s="71">
        <v>56</v>
      </c>
      <c r="G30" s="36">
        <f t="shared" si="1"/>
        <v>1176</v>
      </c>
      <c r="H30" s="37">
        <v>604</v>
      </c>
      <c r="I30" s="37">
        <v>572</v>
      </c>
      <c r="J30" s="71">
        <v>91</v>
      </c>
      <c r="K30" s="76">
        <f t="shared" si="2"/>
        <v>158</v>
      </c>
      <c r="L30" s="42">
        <v>34</v>
      </c>
      <c r="M30" s="31">
        <v>124</v>
      </c>
    </row>
    <row r="31" spans="1:13" s="79" customFormat="1" ht="13.5" customHeight="1">
      <c r="A31" s="30"/>
      <c r="B31" s="69">
        <v>22</v>
      </c>
      <c r="C31" s="36">
        <f t="shared" si="0"/>
        <v>932</v>
      </c>
      <c r="D31" s="37">
        <v>512</v>
      </c>
      <c r="E31" s="37">
        <v>420</v>
      </c>
      <c r="F31" s="71">
        <v>57</v>
      </c>
      <c r="G31" s="36">
        <f t="shared" si="1"/>
        <v>1173</v>
      </c>
      <c r="H31" s="37">
        <v>593</v>
      </c>
      <c r="I31" s="37">
        <v>580</v>
      </c>
      <c r="J31" s="71">
        <v>92</v>
      </c>
      <c r="K31" s="76">
        <f t="shared" si="2"/>
        <v>131</v>
      </c>
      <c r="L31" s="42">
        <v>31</v>
      </c>
      <c r="M31" s="31">
        <v>100</v>
      </c>
    </row>
    <row r="32" spans="1:13" s="79" customFormat="1" ht="13.5" customHeight="1">
      <c r="A32" s="30"/>
      <c r="B32" s="69">
        <v>23</v>
      </c>
      <c r="C32" s="36">
        <f t="shared" si="0"/>
        <v>877</v>
      </c>
      <c r="D32" s="37">
        <v>432</v>
      </c>
      <c r="E32" s="37">
        <v>445</v>
      </c>
      <c r="F32" s="71">
        <v>58</v>
      </c>
      <c r="G32" s="36">
        <f t="shared" si="1"/>
        <v>1235</v>
      </c>
      <c r="H32" s="37">
        <v>589</v>
      </c>
      <c r="I32" s="37">
        <v>646</v>
      </c>
      <c r="J32" s="71">
        <v>93</v>
      </c>
      <c r="K32" s="76">
        <f t="shared" si="2"/>
        <v>99</v>
      </c>
      <c r="L32" s="42">
        <v>22</v>
      </c>
      <c r="M32" s="31">
        <v>77</v>
      </c>
    </row>
    <row r="33" spans="1:13" s="79" customFormat="1" ht="13.5" customHeight="1">
      <c r="A33" s="30"/>
      <c r="B33" s="69">
        <v>24</v>
      </c>
      <c r="C33" s="36">
        <f t="shared" si="0"/>
        <v>906</v>
      </c>
      <c r="D33" s="37">
        <v>458</v>
      </c>
      <c r="E33" s="37">
        <v>448</v>
      </c>
      <c r="F33" s="71">
        <v>59</v>
      </c>
      <c r="G33" s="36">
        <f t="shared" si="1"/>
        <v>1353</v>
      </c>
      <c r="H33" s="37">
        <v>673</v>
      </c>
      <c r="I33" s="37">
        <v>680</v>
      </c>
      <c r="J33" s="71">
        <v>94</v>
      </c>
      <c r="K33" s="76">
        <f t="shared" si="2"/>
        <v>85</v>
      </c>
      <c r="L33" s="42">
        <v>20</v>
      </c>
      <c r="M33" s="31">
        <v>65</v>
      </c>
    </row>
    <row r="34" spans="1:13" s="79" customFormat="1" ht="18" customHeight="1">
      <c r="A34" s="30"/>
      <c r="B34" s="64" t="s">
        <v>35</v>
      </c>
      <c r="C34" s="36">
        <f t="shared" si="0"/>
        <v>4466</v>
      </c>
      <c r="D34" s="37">
        <f>SUM(D35:D39)</f>
        <v>2281</v>
      </c>
      <c r="E34" s="37">
        <f>SUM(E35:E39)</f>
        <v>2185</v>
      </c>
      <c r="F34" s="10" t="s">
        <v>42</v>
      </c>
      <c r="G34" s="36">
        <f t="shared" si="1"/>
        <v>6732</v>
      </c>
      <c r="H34" s="37">
        <f>SUM(H35:H39)</f>
        <v>3287</v>
      </c>
      <c r="I34" s="37">
        <f>SUM(I35:I39)</f>
        <v>3445</v>
      </c>
      <c r="J34" s="10" t="s">
        <v>49</v>
      </c>
      <c r="K34" s="76">
        <f t="shared" si="2"/>
        <v>192</v>
      </c>
      <c r="L34" s="42">
        <f>SUM(L35:L39)</f>
        <v>38</v>
      </c>
      <c r="M34" s="42">
        <f>SUM(M35:M39)</f>
        <v>154</v>
      </c>
    </row>
    <row r="35" spans="1:13" s="79" customFormat="1" ht="13.5" customHeight="1">
      <c r="A35" s="30"/>
      <c r="B35" s="69">
        <v>25</v>
      </c>
      <c r="C35" s="36">
        <f t="shared" si="0"/>
        <v>874</v>
      </c>
      <c r="D35" s="37">
        <v>438</v>
      </c>
      <c r="E35" s="37">
        <v>436</v>
      </c>
      <c r="F35" s="71">
        <v>60</v>
      </c>
      <c r="G35" s="36">
        <f t="shared" si="1"/>
        <v>1451</v>
      </c>
      <c r="H35" s="37">
        <v>710</v>
      </c>
      <c r="I35" s="37">
        <v>741</v>
      </c>
      <c r="J35" s="71">
        <v>95</v>
      </c>
      <c r="K35" s="76">
        <f t="shared" si="2"/>
        <v>72</v>
      </c>
      <c r="L35" s="42">
        <v>13</v>
      </c>
      <c r="M35" s="31">
        <v>59</v>
      </c>
    </row>
    <row r="36" spans="1:13" s="79" customFormat="1" ht="13.5" customHeight="1">
      <c r="A36" s="30"/>
      <c r="B36" s="69">
        <v>26</v>
      </c>
      <c r="C36" s="36">
        <f t="shared" si="0"/>
        <v>888</v>
      </c>
      <c r="D36" s="37">
        <v>441</v>
      </c>
      <c r="E36" s="37">
        <v>447</v>
      </c>
      <c r="F36" s="71">
        <v>61</v>
      </c>
      <c r="G36" s="36">
        <f t="shared" si="1"/>
        <v>1584</v>
      </c>
      <c r="H36" s="37">
        <v>801</v>
      </c>
      <c r="I36" s="37">
        <v>783</v>
      </c>
      <c r="J36" s="71">
        <v>96</v>
      </c>
      <c r="K36" s="76">
        <f t="shared" si="2"/>
        <v>45</v>
      </c>
      <c r="L36" s="42">
        <v>10</v>
      </c>
      <c r="M36" s="31">
        <v>35</v>
      </c>
    </row>
    <row r="37" spans="1:13" s="79" customFormat="1" ht="13.5" customHeight="1">
      <c r="A37" s="30"/>
      <c r="B37" s="69">
        <v>27</v>
      </c>
      <c r="C37" s="36">
        <f t="shared" si="0"/>
        <v>888</v>
      </c>
      <c r="D37" s="37">
        <v>467</v>
      </c>
      <c r="E37" s="37">
        <v>421</v>
      </c>
      <c r="F37" s="71">
        <v>62</v>
      </c>
      <c r="G37" s="36">
        <f t="shared" si="1"/>
        <v>1567</v>
      </c>
      <c r="H37" s="37">
        <v>759</v>
      </c>
      <c r="I37" s="37">
        <v>808</v>
      </c>
      <c r="J37" s="71">
        <v>97</v>
      </c>
      <c r="K37" s="76">
        <f t="shared" si="2"/>
        <v>29</v>
      </c>
      <c r="L37" s="42">
        <v>8</v>
      </c>
      <c r="M37" s="31">
        <v>21</v>
      </c>
    </row>
    <row r="38" spans="1:13" s="79" customFormat="1" ht="13.5" customHeight="1">
      <c r="A38" s="30"/>
      <c r="B38" s="69">
        <v>28</v>
      </c>
      <c r="C38" s="36">
        <f t="shared" si="0"/>
        <v>911</v>
      </c>
      <c r="D38" s="37">
        <v>499</v>
      </c>
      <c r="E38" s="37">
        <v>412</v>
      </c>
      <c r="F38" s="71">
        <v>63</v>
      </c>
      <c r="G38" s="36">
        <f t="shared" si="1"/>
        <v>1250</v>
      </c>
      <c r="H38" s="37">
        <v>625</v>
      </c>
      <c r="I38" s="37">
        <v>625</v>
      </c>
      <c r="J38" s="71">
        <v>98</v>
      </c>
      <c r="K38" s="76">
        <f t="shared" si="2"/>
        <v>29</v>
      </c>
      <c r="L38" s="42">
        <v>5</v>
      </c>
      <c r="M38" s="31">
        <v>24</v>
      </c>
    </row>
    <row r="39" spans="1:13" s="79" customFormat="1" ht="13.5" customHeight="1">
      <c r="A39" s="30"/>
      <c r="B39" s="69">
        <v>29</v>
      </c>
      <c r="C39" s="36">
        <f t="shared" si="0"/>
        <v>905</v>
      </c>
      <c r="D39" s="37">
        <v>436</v>
      </c>
      <c r="E39" s="37">
        <v>469</v>
      </c>
      <c r="F39" s="71">
        <v>64</v>
      </c>
      <c r="G39" s="36">
        <f t="shared" si="1"/>
        <v>880</v>
      </c>
      <c r="H39" s="37">
        <v>392</v>
      </c>
      <c r="I39" s="37">
        <v>488</v>
      </c>
      <c r="J39" s="71">
        <v>99</v>
      </c>
      <c r="K39" s="76">
        <f t="shared" si="2"/>
        <v>17</v>
      </c>
      <c r="L39" s="42">
        <v>2</v>
      </c>
      <c r="M39" s="31">
        <v>15</v>
      </c>
    </row>
    <row r="40" spans="1:13" s="79" customFormat="1" ht="18" customHeight="1">
      <c r="A40" s="30"/>
      <c r="B40" s="64" t="s">
        <v>36</v>
      </c>
      <c r="C40" s="36">
        <f t="shared" si="0"/>
        <v>5027</v>
      </c>
      <c r="D40" s="37">
        <f>SUM(D41:D45)</f>
        <v>2582</v>
      </c>
      <c r="E40" s="37">
        <f>SUM(E41:E45)</f>
        <v>2445</v>
      </c>
      <c r="F40" s="10" t="s">
        <v>43</v>
      </c>
      <c r="G40" s="36">
        <f t="shared" si="1"/>
        <v>5583</v>
      </c>
      <c r="H40" s="37">
        <f>SUM(H41:H45)</f>
        <v>2734</v>
      </c>
      <c r="I40" s="37">
        <f>SUM(I41:I45)</f>
        <v>2849</v>
      </c>
      <c r="J40" s="73" t="s">
        <v>50</v>
      </c>
      <c r="K40" s="76">
        <v>28</v>
      </c>
      <c r="L40" s="42">
        <v>3</v>
      </c>
      <c r="M40" s="31">
        <v>25</v>
      </c>
    </row>
    <row r="41" spans="1:13" s="79" customFormat="1" ht="13.5" customHeight="1">
      <c r="A41" s="30"/>
      <c r="B41" s="69">
        <v>30</v>
      </c>
      <c r="C41" s="36">
        <f t="shared" si="0"/>
        <v>913</v>
      </c>
      <c r="D41" s="37">
        <v>466</v>
      </c>
      <c r="E41" s="37">
        <v>447</v>
      </c>
      <c r="F41" s="71">
        <v>65</v>
      </c>
      <c r="G41" s="36">
        <f t="shared" si="1"/>
        <v>1126</v>
      </c>
      <c r="H41" s="37">
        <v>542</v>
      </c>
      <c r="I41" s="37">
        <v>584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972</v>
      </c>
      <c r="D42" s="37">
        <v>489</v>
      </c>
      <c r="E42" s="37">
        <v>483</v>
      </c>
      <c r="F42" s="71">
        <v>66</v>
      </c>
      <c r="G42" s="36">
        <f t="shared" si="1"/>
        <v>1153</v>
      </c>
      <c r="H42" s="37">
        <v>551</v>
      </c>
      <c r="I42" s="37">
        <v>602</v>
      </c>
      <c r="J42" s="71" t="s">
        <v>52</v>
      </c>
      <c r="K42" s="103">
        <f>G40+K4+K10+K16+K22+K28+K34+K40</f>
        <v>18773</v>
      </c>
      <c r="L42" s="105">
        <f>H40+L4+L10+L16+L22+L28+L34+L40</f>
        <v>7889</v>
      </c>
      <c r="M42" s="103">
        <f>I40+M4+M10+M16+M22+M28+M34+M40</f>
        <v>10884</v>
      </c>
    </row>
    <row r="43" spans="1:12" s="79" customFormat="1" ht="13.5" customHeight="1">
      <c r="A43" s="30"/>
      <c r="B43" s="69">
        <v>32</v>
      </c>
      <c r="C43" s="36">
        <f t="shared" si="0"/>
        <v>1068</v>
      </c>
      <c r="D43" s="37">
        <v>557</v>
      </c>
      <c r="E43" s="37">
        <v>511</v>
      </c>
      <c r="F43" s="71">
        <v>67</v>
      </c>
      <c r="G43" s="36">
        <f t="shared" si="1"/>
        <v>1203</v>
      </c>
      <c r="H43" s="37">
        <v>615</v>
      </c>
      <c r="I43" s="37">
        <v>588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995</v>
      </c>
      <c r="D44" s="37">
        <v>519</v>
      </c>
      <c r="E44" s="37">
        <v>476</v>
      </c>
      <c r="F44" s="71">
        <v>68</v>
      </c>
      <c r="G44" s="36">
        <f t="shared" si="1"/>
        <v>1134</v>
      </c>
      <c r="H44" s="37">
        <v>555</v>
      </c>
      <c r="I44" s="37">
        <v>579</v>
      </c>
      <c r="J44" s="71" t="s">
        <v>2</v>
      </c>
      <c r="K44" s="103">
        <f>C4+C10+C16+C22+C28+C34+C40+G4+G10+G16+G22+G28+G34+G40+K4+K10+K16+K22+K28+K34+K40</f>
        <v>81120</v>
      </c>
      <c r="L44" s="103">
        <f>D4+D10+D16+D22+D28+D34+D40+H4+H10+H16+H22+H28+H34+H40+L4+L10+L16+L22+L28+L34+L40</f>
        <v>39201</v>
      </c>
      <c r="M44" s="103">
        <f>E4+E10+E16+E22+E28+E34+E40+I4+I10+I16+I22+I28+I34+I40+M4+M10+M16+M22+M28+M34+M40</f>
        <v>41919</v>
      </c>
    </row>
    <row r="45" spans="1:13" s="79" customFormat="1" ht="13.5" customHeight="1" thickBot="1">
      <c r="A45" s="32"/>
      <c r="B45" s="70">
        <v>34</v>
      </c>
      <c r="C45" s="39">
        <f t="shared" si="0"/>
        <v>1079</v>
      </c>
      <c r="D45" s="40">
        <v>551</v>
      </c>
      <c r="E45" s="40">
        <v>528</v>
      </c>
      <c r="F45" s="72">
        <v>69</v>
      </c>
      <c r="G45" s="39">
        <f t="shared" si="1"/>
        <v>967</v>
      </c>
      <c r="H45" s="40">
        <v>471</v>
      </c>
      <c r="I45" s="40">
        <v>496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53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147</v>
      </c>
      <c r="D4" s="104">
        <f>SUM(D5:D9)</f>
        <v>74</v>
      </c>
      <c r="E4" s="37">
        <f>SUM(E5:E9)</f>
        <v>73</v>
      </c>
      <c r="F4" s="10" t="s">
        <v>37</v>
      </c>
      <c r="G4" s="43">
        <f>SUM(H4:I4)</f>
        <v>293</v>
      </c>
      <c r="H4" s="104">
        <f>SUM(H5:H9)</f>
        <v>154</v>
      </c>
      <c r="I4" s="37">
        <f>SUM(I5:I9)</f>
        <v>139</v>
      </c>
      <c r="J4" s="10" t="s">
        <v>44</v>
      </c>
      <c r="K4" s="106">
        <f>SUM(L4:M4)</f>
        <v>259</v>
      </c>
      <c r="L4" s="107">
        <f>SUM(L5:L9)</f>
        <v>105</v>
      </c>
      <c r="M4" s="42">
        <f>SUM(M5:M9)</f>
        <v>154</v>
      </c>
    </row>
    <row r="5" spans="1:13" s="79" customFormat="1" ht="13.5" customHeight="1">
      <c r="A5" s="30"/>
      <c r="B5" s="65">
        <v>0</v>
      </c>
      <c r="C5" s="36">
        <f>SUM(D5:E5)</f>
        <v>29</v>
      </c>
      <c r="D5" s="37">
        <v>19</v>
      </c>
      <c r="E5" s="37">
        <v>10</v>
      </c>
      <c r="F5" s="71">
        <v>35</v>
      </c>
      <c r="G5" s="36">
        <f>SUM(H5:I5)</f>
        <v>58</v>
      </c>
      <c r="H5" s="37">
        <v>34</v>
      </c>
      <c r="I5" s="37">
        <v>24</v>
      </c>
      <c r="J5" s="71">
        <v>70</v>
      </c>
      <c r="K5" s="76">
        <f>SUM(L5:M5)</f>
        <v>77</v>
      </c>
      <c r="L5" s="42">
        <v>32</v>
      </c>
      <c r="M5" s="31">
        <v>45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28</v>
      </c>
      <c r="D6" s="37">
        <v>16</v>
      </c>
      <c r="E6" s="37">
        <v>12</v>
      </c>
      <c r="F6" s="71">
        <v>36</v>
      </c>
      <c r="G6" s="36">
        <f aca="true" t="shared" si="1" ref="G6:G45">SUM(H6:I6)</f>
        <v>58</v>
      </c>
      <c r="H6" s="37">
        <v>26</v>
      </c>
      <c r="I6" s="37">
        <v>32</v>
      </c>
      <c r="J6" s="71">
        <v>71</v>
      </c>
      <c r="K6" s="76">
        <f aca="true" t="shared" si="2" ref="K6:K40">SUM(L6:M6)</f>
        <v>37</v>
      </c>
      <c r="L6" s="42">
        <v>15</v>
      </c>
      <c r="M6" s="31">
        <v>22</v>
      </c>
    </row>
    <row r="7" spans="1:13" s="79" customFormat="1" ht="13.5" customHeight="1">
      <c r="A7" s="30"/>
      <c r="B7" s="65">
        <v>2</v>
      </c>
      <c r="C7" s="36">
        <f t="shared" si="0"/>
        <v>25</v>
      </c>
      <c r="D7" s="37">
        <v>11</v>
      </c>
      <c r="E7" s="37">
        <v>14</v>
      </c>
      <c r="F7" s="71">
        <v>37</v>
      </c>
      <c r="G7" s="36">
        <f t="shared" si="1"/>
        <v>56</v>
      </c>
      <c r="H7" s="37">
        <v>33</v>
      </c>
      <c r="I7" s="37">
        <v>23</v>
      </c>
      <c r="J7" s="71">
        <v>72</v>
      </c>
      <c r="K7" s="76">
        <f t="shared" si="2"/>
        <v>43</v>
      </c>
      <c r="L7" s="42">
        <v>18</v>
      </c>
      <c r="M7" s="31">
        <v>25</v>
      </c>
    </row>
    <row r="8" spans="1:13" s="79" customFormat="1" ht="13.5" customHeight="1">
      <c r="A8" s="30"/>
      <c r="B8" s="65">
        <v>3</v>
      </c>
      <c r="C8" s="36">
        <f t="shared" si="0"/>
        <v>32</v>
      </c>
      <c r="D8" s="37">
        <v>16</v>
      </c>
      <c r="E8" s="37">
        <v>16</v>
      </c>
      <c r="F8" s="71">
        <v>38</v>
      </c>
      <c r="G8" s="36">
        <f t="shared" si="1"/>
        <v>69</v>
      </c>
      <c r="H8" s="37">
        <v>35</v>
      </c>
      <c r="I8" s="37">
        <v>34</v>
      </c>
      <c r="J8" s="71">
        <v>73</v>
      </c>
      <c r="K8" s="76">
        <f t="shared" si="2"/>
        <v>48</v>
      </c>
      <c r="L8" s="42">
        <v>18</v>
      </c>
      <c r="M8" s="31">
        <v>30</v>
      </c>
    </row>
    <row r="9" spans="1:13" s="79" customFormat="1" ht="13.5" customHeight="1">
      <c r="A9" s="30"/>
      <c r="B9" s="65">
        <v>4</v>
      </c>
      <c r="C9" s="36">
        <f t="shared" si="0"/>
        <v>33</v>
      </c>
      <c r="D9" s="37">
        <v>12</v>
      </c>
      <c r="E9" s="37">
        <v>21</v>
      </c>
      <c r="F9" s="71">
        <v>39</v>
      </c>
      <c r="G9" s="36">
        <f t="shared" si="1"/>
        <v>52</v>
      </c>
      <c r="H9" s="37">
        <v>26</v>
      </c>
      <c r="I9" s="37">
        <v>26</v>
      </c>
      <c r="J9" s="71">
        <v>74</v>
      </c>
      <c r="K9" s="76">
        <f t="shared" si="2"/>
        <v>54</v>
      </c>
      <c r="L9" s="42">
        <v>22</v>
      </c>
      <c r="M9" s="31">
        <v>32</v>
      </c>
    </row>
    <row r="10" spans="1:13" s="79" customFormat="1" ht="18" customHeight="1">
      <c r="A10" s="30"/>
      <c r="B10" s="64" t="s">
        <v>31</v>
      </c>
      <c r="C10" s="36">
        <f t="shared" si="0"/>
        <v>150</v>
      </c>
      <c r="D10" s="37">
        <f>SUM(D11:D15)</f>
        <v>76</v>
      </c>
      <c r="E10" s="37">
        <f>SUM(E11:E15)</f>
        <v>74</v>
      </c>
      <c r="F10" s="10" t="s">
        <v>38</v>
      </c>
      <c r="G10" s="36">
        <f t="shared" si="1"/>
        <v>235</v>
      </c>
      <c r="H10" s="37">
        <f>SUM(H11:H15)</f>
        <v>117</v>
      </c>
      <c r="I10" s="37">
        <f>SUM(I11:I15)</f>
        <v>118</v>
      </c>
      <c r="J10" s="10" t="s">
        <v>45</v>
      </c>
      <c r="K10" s="76">
        <f t="shared" si="2"/>
        <v>243</v>
      </c>
      <c r="L10" s="42">
        <f>SUM(L11:L15)</f>
        <v>99</v>
      </c>
      <c r="M10" s="42">
        <f>SUM(M11:M15)</f>
        <v>144</v>
      </c>
    </row>
    <row r="11" spans="1:13" s="79" customFormat="1" ht="13.5" customHeight="1">
      <c r="A11" s="30"/>
      <c r="B11" s="69">
        <v>5</v>
      </c>
      <c r="C11" s="36">
        <f t="shared" si="0"/>
        <v>27</v>
      </c>
      <c r="D11" s="37">
        <v>15</v>
      </c>
      <c r="E11" s="37">
        <v>12</v>
      </c>
      <c r="F11" s="71">
        <v>40</v>
      </c>
      <c r="G11" s="36">
        <f t="shared" si="1"/>
        <v>53</v>
      </c>
      <c r="H11" s="37">
        <v>29</v>
      </c>
      <c r="I11" s="37">
        <v>24</v>
      </c>
      <c r="J11" s="71">
        <v>75</v>
      </c>
      <c r="K11" s="76">
        <f t="shared" si="2"/>
        <v>38</v>
      </c>
      <c r="L11" s="42">
        <v>20</v>
      </c>
      <c r="M11" s="31">
        <v>18</v>
      </c>
    </row>
    <row r="12" spans="1:13" s="79" customFormat="1" ht="13.5" customHeight="1">
      <c r="A12" s="30"/>
      <c r="B12" s="69">
        <v>6</v>
      </c>
      <c r="C12" s="36">
        <f t="shared" si="0"/>
        <v>33</v>
      </c>
      <c r="D12" s="37">
        <v>14</v>
      </c>
      <c r="E12" s="37">
        <v>19</v>
      </c>
      <c r="F12" s="71">
        <v>41</v>
      </c>
      <c r="G12" s="36">
        <f t="shared" si="1"/>
        <v>49</v>
      </c>
      <c r="H12" s="37">
        <v>26</v>
      </c>
      <c r="I12" s="37">
        <v>23</v>
      </c>
      <c r="J12" s="71">
        <v>76</v>
      </c>
      <c r="K12" s="76">
        <f t="shared" si="2"/>
        <v>52</v>
      </c>
      <c r="L12" s="42">
        <v>21</v>
      </c>
      <c r="M12" s="31">
        <v>31</v>
      </c>
    </row>
    <row r="13" spans="1:13" s="79" customFormat="1" ht="13.5" customHeight="1">
      <c r="A13" s="30"/>
      <c r="B13" s="69">
        <v>7</v>
      </c>
      <c r="C13" s="36">
        <f t="shared" si="0"/>
        <v>31</v>
      </c>
      <c r="D13" s="37">
        <v>18</v>
      </c>
      <c r="E13" s="37">
        <v>13</v>
      </c>
      <c r="F13" s="71">
        <v>42</v>
      </c>
      <c r="G13" s="36">
        <f t="shared" si="1"/>
        <v>49</v>
      </c>
      <c r="H13" s="37">
        <v>18</v>
      </c>
      <c r="I13" s="37">
        <v>31</v>
      </c>
      <c r="J13" s="71">
        <v>77</v>
      </c>
      <c r="K13" s="76">
        <f t="shared" si="2"/>
        <v>49</v>
      </c>
      <c r="L13" s="42">
        <v>20</v>
      </c>
      <c r="M13" s="31">
        <v>29</v>
      </c>
    </row>
    <row r="14" spans="1:13" s="79" customFormat="1" ht="13.5" customHeight="1">
      <c r="A14" s="30"/>
      <c r="B14" s="69">
        <v>8</v>
      </c>
      <c r="C14" s="36">
        <f t="shared" si="0"/>
        <v>28</v>
      </c>
      <c r="D14" s="37">
        <v>17</v>
      </c>
      <c r="E14" s="37">
        <v>11</v>
      </c>
      <c r="F14" s="71">
        <v>43</v>
      </c>
      <c r="G14" s="36">
        <f t="shared" si="1"/>
        <v>38</v>
      </c>
      <c r="H14" s="37">
        <v>22</v>
      </c>
      <c r="I14" s="37">
        <v>16</v>
      </c>
      <c r="J14" s="71">
        <v>78</v>
      </c>
      <c r="K14" s="76">
        <f t="shared" si="2"/>
        <v>51</v>
      </c>
      <c r="L14" s="42">
        <v>21</v>
      </c>
      <c r="M14" s="31">
        <v>30</v>
      </c>
    </row>
    <row r="15" spans="1:13" s="79" customFormat="1" ht="13.5" customHeight="1">
      <c r="A15" s="30"/>
      <c r="B15" s="69">
        <v>9</v>
      </c>
      <c r="C15" s="36">
        <f t="shared" si="0"/>
        <v>31</v>
      </c>
      <c r="D15" s="37">
        <v>12</v>
      </c>
      <c r="E15" s="37">
        <v>19</v>
      </c>
      <c r="F15" s="71">
        <v>44</v>
      </c>
      <c r="G15" s="36">
        <f t="shared" si="1"/>
        <v>46</v>
      </c>
      <c r="H15" s="37">
        <v>22</v>
      </c>
      <c r="I15" s="37">
        <v>24</v>
      </c>
      <c r="J15" s="71">
        <v>79</v>
      </c>
      <c r="K15" s="76">
        <f t="shared" si="2"/>
        <v>53</v>
      </c>
      <c r="L15" s="42">
        <v>17</v>
      </c>
      <c r="M15" s="31">
        <v>36</v>
      </c>
    </row>
    <row r="16" spans="1:13" s="79" customFormat="1" ht="18" customHeight="1">
      <c r="A16" s="30"/>
      <c r="B16" s="64" t="s">
        <v>32</v>
      </c>
      <c r="C16" s="36">
        <f t="shared" si="0"/>
        <v>199</v>
      </c>
      <c r="D16" s="37">
        <f>SUM(D17:D21)</f>
        <v>104</v>
      </c>
      <c r="E16" s="37">
        <f>SUM(E17:E21)</f>
        <v>95</v>
      </c>
      <c r="F16" s="10" t="s">
        <v>39</v>
      </c>
      <c r="G16" s="36">
        <f t="shared" si="1"/>
        <v>214</v>
      </c>
      <c r="H16" s="37">
        <f>SUM(H17:H21)</f>
        <v>92</v>
      </c>
      <c r="I16" s="37">
        <f>SUM(I17:I21)</f>
        <v>122</v>
      </c>
      <c r="J16" s="10" t="s">
        <v>46</v>
      </c>
      <c r="K16" s="76">
        <f t="shared" si="2"/>
        <v>197</v>
      </c>
      <c r="L16" s="42">
        <f>SUM(L17:L21)</f>
        <v>73</v>
      </c>
      <c r="M16" s="42">
        <f>SUM(M17:M21)</f>
        <v>124</v>
      </c>
    </row>
    <row r="17" spans="1:13" s="79" customFormat="1" ht="13.5" customHeight="1">
      <c r="A17" s="30"/>
      <c r="B17" s="69">
        <v>10</v>
      </c>
      <c r="C17" s="36">
        <f t="shared" si="0"/>
        <v>49</v>
      </c>
      <c r="D17" s="37">
        <v>24</v>
      </c>
      <c r="E17" s="37">
        <v>25</v>
      </c>
      <c r="F17" s="71">
        <v>45</v>
      </c>
      <c r="G17" s="36">
        <f t="shared" si="1"/>
        <v>45</v>
      </c>
      <c r="H17" s="37">
        <v>19</v>
      </c>
      <c r="I17" s="37">
        <v>26</v>
      </c>
      <c r="J17" s="71">
        <v>80</v>
      </c>
      <c r="K17" s="76">
        <f t="shared" si="2"/>
        <v>55</v>
      </c>
      <c r="L17" s="42">
        <v>25</v>
      </c>
      <c r="M17" s="31">
        <v>30</v>
      </c>
    </row>
    <row r="18" spans="1:13" s="79" customFormat="1" ht="13.5" customHeight="1">
      <c r="A18" s="30"/>
      <c r="B18" s="69">
        <v>11</v>
      </c>
      <c r="C18" s="36">
        <f t="shared" si="0"/>
        <v>36</v>
      </c>
      <c r="D18" s="37">
        <v>18</v>
      </c>
      <c r="E18" s="37">
        <v>18</v>
      </c>
      <c r="F18" s="71">
        <v>46</v>
      </c>
      <c r="G18" s="36">
        <f t="shared" si="1"/>
        <v>28</v>
      </c>
      <c r="H18" s="37">
        <v>14</v>
      </c>
      <c r="I18" s="37">
        <v>14</v>
      </c>
      <c r="J18" s="71">
        <v>81</v>
      </c>
      <c r="K18" s="76">
        <f t="shared" si="2"/>
        <v>51</v>
      </c>
      <c r="L18" s="42">
        <v>19</v>
      </c>
      <c r="M18" s="31">
        <v>32</v>
      </c>
    </row>
    <row r="19" spans="1:13" s="79" customFormat="1" ht="13.5" customHeight="1">
      <c r="A19" s="30"/>
      <c r="B19" s="69">
        <v>12</v>
      </c>
      <c r="C19" s="36">
        <f t="shared" si="0"/>
        <v>37</v>
      </c>
      <c r="D19" s="37">
        <v>20</v>
      </c>
      <c r="E19" s="37">
        <v>17</v>
      </c>
      <c r="F19" s="71">
        <v>47</v>
      </c>
      <c r="G19" s="36">
        <f t="shared" si="1"/>
        <v>52</v>
      </c>
      <c r="H19" s="37">
        <v>19</v>
      </c>
      <c r="I19" s="37">
        <v>33</v>
      </c>
      <c r="J19" s="71">
        <v>82</v>
      </c>
      <c r="K19" s="76">
        <f t="shared" si="2"/>
        <v>36</v>
      </c>
      <c r="L19" s="42">
        <v>11</v>
      </c>
      <c r="M19" s="31">
        <v>25</v>
      </c>
    </row>
    <row r="20" spans="1:13" s="79" customFormat="1" ht="13.5" customHeight="1">
      <c r="A20" s="30"/>
      <c r="B20" s="69">
        <v>13</v>
      </c>
      <c r="C20" s="36">
        <f t="shared" si="0"/>
        <v>41</v>
      </c>
      <c r="D20" s="37">
        <v>22</v>
      </c>
      <c r="E20" s="37">
        <v>19</v>
      </c>
      <c r="F20" s="71">
        <v>48</v>
      </c>
      <c r="G20" s="36">
        <f t="shared" si="1"/>
        <v>42</v>
      </c>
      <c r="H20" s="37">
        <v>21</v>
      </c>
      <c r="I20" s="37">
        <v>21</v>
      </c>
      <c r="J20" s="71">
        <v>83</v>
      </c>
      <c r="K20" s="76">
        <f t="shared" si="2"/>
        <v>27</v>
      </c>
      <c r="L20" s="42">
        <v>9</v>
      </c>
      <c r="M20" s="31">
        <v>18</v>
      </c>
    </row>
    <row r="21" spans="1:13" s="79" customFormat="1" ht="13.5" customHeight="1">
      <c r="A21" s="30"/>
      <c r="B21" s="69">
        <v>14</v>
      </c>
      <c r="C21" s="36">
        <f t="shared" si="0"/>
        <v>36</v>
      </c>
      <c r="D21" s="37">
        <v>20</v>
      </c>
      <c r="E21" s="37">
        <v>16</v>
      </c>
      <c r="F21" s="71">
        <v>49</v>
      </c>
      <c r="G21" s="36">
        <f t="shared" si="1"/>
        <v>47</v>
      </c>
      <c r="H21" s="37">
        <v>19</v>
      </c>
      <c r="I21" s="37">
        <v>28</v>
      </c>
      <c r="J21" s="71">
        <v>84</v>
      </c>
      <c r="K21" s="76">
        <f t="shared" si="2"/>
        <v>28</v>
      </c>
      <c r="L21" s="42">
        <v>9</v>
      </c>
      <c r="M21" s="31">
        <v>19</v>
      </c>
    </row>
    <row r="22" spans="1:13" s="79" customFormat="1" ht="18" customHeight="1">
      <c r="A22" s="30"/>
      <c r="B22" s="64" t="s">
        <v>33</v>
      </c>
      <c r="C22" s="36">
        <f t="shared" si="0"/>
        <v>214</v>
      </c>
      <c r="D22" s="37">
        <f>SUM(D23:D27)</f>
        <v>101</v>
      </c>
      <c r="E22" s="37">
        <f>SUM(E23:E27)</f>
        <v>113</v>
      </c>
      <c r="F22" s="10" t="s">
        <v>40</v>
      </c>
      <c r="G22" s="36">
        <f t="shared" si="1"/>
        <v>236</v>
      </c>
      <c r="H22" s="37">
        <f>SUM(H23:H27)</f>
        <v>118</v>
      </c>
      <c r="I22" s="37">
        <f>SUM(I23:I27)</f>
        <v>118</v>
      </c>
      <c r="J22" s="10" t="s">
        <v>47</v>
      </c>
      <c r="K22" s="76">
        <f t="shared" si="2"/>
        <v>128</v>
      </c>
      <c r="L22" s="42">
        <f>SUM(L23:L27)</f>
        <v>31</v>
      </c>
      <c r="M22" s="42">
        <f>SUM(M23:M27)</f>
        <v>97</v>
      </c>
    </row>
    <row r="23" spans="1:13" s="79" customFormat="1" ht="13.5" customHeight="1">
      <c r="A23" s="30"/>
      <c r="B23" s="69">
        <v>15</v>
      </c>
      <c r="C23" s="36">
        <f t="shared" si="0"/>
        <v>47</v>
      </c>
      <c r="D23" s="37">
        <v>23</v>
      </c>
      <c r="E23" s="37">
        <v>24</v>
      </c>
      <c r="F23" s="71">
        <v>50</v>
      </c>
      <c r="G23" s="36">
        <f t="shared" si="1"/>
        <v>50</v>
      </c>
      <c r="H23" s="37">
        <v>23</v>
      </c>
      <c r="I23" s="37">
        <v>27</v>
      </c>
      <c r="J23" s="71">
        <v>85</v>
      </c>
      <c r="K23" s="76">
        <f t="shared" si="2"/>
        <v>39</v>
      </c>
      <c r="L23" s="42">
        <v>11</v>
      </c>
      <c r="M23" s="31">
        <v>28</v>
      </c>
    </row>
    <row r="24" spans="1:13" s="79" customFormat="1" ht="13.5" customHeight="1">
      <c r="A24" s="30"/>
      <c r="B24" s="69">
        <v>16</v>
      </c>
      <c r="C24" s="36">
        <f t="shared" si="0"/>
        <v>38</v>
      </c>
      <c r="D24" s="37">
        <v>16</v>
      </c>
      <c r="E24" s="37">
        <v>22</v>
      </c>
      <c r="F24" s="71">
        <v>51</v>
      </c>
      <c r="G24" s="36">
        <f t="shared" si="1"/>
        <v>41</v>
      </c>
      <c r="H24" s="37">
        <v>19</v>
      </c>
      <c r="I24" s="37">
        <v>22</v>
      </c>
      <c r="J24" s="71">
        <v>86</v>
      </c>
      <c r="K24" s="76">
        <f t="shared" si="2"/>
        <v>22</v>
      </c>
      <c r="L24" s="42">
        <v>9</v>
      </c>
      <c r="M24" s="31">
        <v>13</v>
      </c>
    </row>
    <row r="25" spans="1:13" s="79" customFormat="1" ht="13.5" customHeight="1">
      <c r="A25" s="30"/>
      <c r="B25" s="69">
        <v>17</v>
      </c>
      <c r="C25" s="36">
        <f t="shared" si="0"/>
        <v>36</v>
      </c>
      <c r="D25" s="37">
        <v>21</v>
      </c>
      <c r="E25" s="37">
        <v>15</v>
      </c>
      <c r="F25" s="71">
        <v>52</v>
      </c>
      <c r="G25" s="36">
        <f t="shared" si="1"/>
        <v>42</v>
      </c>
      <c r="H25" s="37">
        <v>22</v>
      </c>
      <c r="I25" s="37">
        <v>20</v>
      </c>
      <c r="J25" s="71">
        <v>87</v>
      </c>
      <c r="K25" s="76">
        <f t="shared" si="2"/>
        <v>28</v>
      </c>
      <c r="L25" s="42">
        <v>4</v>
      </c>
      <c r="M25" s="31">
        <v>24</v>
      </c>
    </row>
    <row r="26" spans="1:13" s="79" customFormat="1" ht="13.5" customHeight="1">
      <c r="A26" s="30"/>
      <c r="B26" s="69">
        <v>18</v>
      </c>
      <c r="C26" s="36">
        <f t="shared" si="0"/>
        <v>45</v>
      </c>
      <c r="D26" s="37">
        <v>21</v>
      </c>
      <c r="E26" s="37">
        <v>24</v>
      </c>
      <c r="F26" s="71">
        <v>53</v>
      </c>
      <c r="G26" s="36">
        <f t="shared" si="1"/>
        <v>58</v>
      </c>
      <c r="H26" s="37">
        <v>33</v>
      </c>
      <c r="I26" s="37">
        <v>25</v>
      </c>
      <c r="J26" s="71">
        <v>88</v>
      </c>
      <c r="K26" s="76">
        <f t="shared" si="2"/>
        <v>18</v>
      </c>
      <c r="L26" s="42">
        <v>3</v>
      </c>
      <c r="M26" s="31">
        <v>15</v>
      </c>
    </row>
    <row r="27" spans="1:13" s="79" customFormat="1" ht="13.5" customHeight="1">
      <c r="A27" s="30"/>
      <c r="B27" s="69">
        <v>19</v>
      </c>
      <c r="C27" s="36">
        <f t="shared" si="0"/>
        <v>48</v>
      </c>
      <c r="D27" s="37">
        <v>20</v>
      </c>
      <c r="E27" s="37">
        <v>28</v>
      </c>
      <c r="F27" s="71">
        <v>54</v>
      </c>
      <c r="G27" s="36">
        <f t="shared" si="1"/>
        <v>45</v>
      </c>
      <c r="H27" s="37">
        <v>21</v>
      </c>
      <c r="I27" s="37">
        <v>24</v>
      </c>
      <c r="J27" s="71">
        <v>89</v>
      </c>
      <c r="K27" s="76">
        <f t="shared" si="2"/>
        <v>21</v>
      </c>
      <c r="L27" s="42">
        <v>4</v>
      </c>
      <c r="M27" s="31">
        <v>17</v>
      </c>
    </row>
    <row r="28" spans="1:13" s="79" customFormat="1" ht="18" customHeight="1">
      <c r="A28" s="30"/>
      <c r="B28" s="64" t="s">
        <v>34</v>
      </c>
      <c r="C28" s="36">
        <f t="shared" si="0"/>
        <v>234</v>
      </c>
      <c r="D28" s="37">
        <f>SUM(D29:D33)</f>
        <v>117</v>
      </c>
      <c r="E28" s="37">
        <f>SUM(E29:E33)</f>
        <v>117</v>
      </c>
      <c r="F28" s="10" t="s">
        <v>41</v>
      </c>
      <c r="G28" s="36">
        <f t="shared" si="1"/>
        <v>264</v>
      </c>
      <c r="H28" s="37">
        <f>SUM(H29:H33)</f>
        <v>125</v>
      </c>
      <c r="I28" s="37">
        <f>SUM(I29:I33)</f>
        <v>139</v>
      </c>
      <c r="J28" s="10" t="s">
        <v>48</v>
      </c>
      <c r="K28" s="76">
        <f t="shared" si="2"/>
        <v>41</v>
      </c>
      <c r="L28" s="42">
        <f>SUM(L29:L33)</f>
        <v>8</v>
      </c>
      <c r="M28" s="42">
        <f>SUM(M29:M33)</f>
        <v>33</v>
      </c>
    </row>
    <row r="29" spans="1:13" s="79" customFormat="1" ht="13.5" customHeight="1">
      <c r="A29" s="30"/>
      <c r="B29" s="69">
        <v>20</v>
      </c>
      <c r="C29" s="36">
        <f t="shared" si="0"/>
        <v>52</v>
      </c>
      <c r="D29" s="37">
        <v>28</v>
      </c>
      <c r="E29" s="37">
        <v>24</v>
      </c>
      <c r="F29" s="71">
        <v>55</v>
      </c>
      <c r="G29" s="36">
        <f t="shared" si="1"/>
        <v>44</v>
      </c>
      <c r="H29" s="37">
        <v>25</v>
      </c>
      <c r="I29" s="37">
        <v>19</v>
      </c>
      <c r="J29" s="71">
        <v>90</v>
      </c>
      <c r="K29" s="76">
        <f t="shared" si="2"/>
        <v>17</v>
      </c>
      <c r="L29" s="42">
        <v>4</v>
      </c>
      <c r="M29" s="31">
        <v>13</v>
      </c>
    </row>
    <row r="30" spans="1:13" s="79" customFormat="1" ht="13.5" customHeight="1">
      <c r="A30" s="30"/>
      <c r="B30" s="69">
        <v>21</v>
      </c>
      <c r="C30" s="36">
        <f t="shared" si="0"/>
        <v>47</v>
      </c>
      <c r="D30" s="37">
        <v>22</v>
      </c>
      <c r="E30" s="37">
        <v>25</v>
      </c>
      <c r="F30" s="71">
        <v>56</v>
      </c>
      <c r="G30" s="36">
        <f t="shared" si="1"/>
        <v>50</v>
      </c>
      <c r="H30" s="37">
        <v>24</v>
      </c>
      <c r="I30" s="37">
        <v>26</v>
      </c>
      <c r="J30" s="71">
        <v>91</v>
      </c>
      <c r="K30" s="76">
        <f t="shared" si="2"/>
        <v>6</v>
      </c>
      <c r="L30" s="42">
        <v>2</v>
      </c>
      <c r="M30" s="31">
        <v>4</v>
      </c>
    </row>
    <row r="31" spans="1:13" s="79" customFormat="1" ht="13.5" customHeight="1">
      <c r="A31" s="30"/>
      <c r="B31" s="69">
        <v>22</v>
      </c>
      <c r="C31" s="36">
        <f t="shared" si="0"/>
        <v>47</v>
      </c>
      <c r="D31" s="37">
        <v>27</v>
      </c>
      <c r="E31" s="37">
        <v>20</v>
      </c>
      <c r="F31" s="71">
        <v>57</v>
      </c>
      <c r="G31" s="36">
        <f t="shared" si="1"/>
        <v>45</v>
      </c>
      <c r="H31" s="37">
        <v>20</v>
      </c>
      <c r="I31" s="37">
        <v>25</v>
      </c>
      <c r="J31" s="71">
        <v>92</v>
      </c>
      <c r="K31" s="76">
        <f t="shared" si="2"/>
        <v>4</v>
      </c>
      <c r="L31" s="42">
        <v>0</v>
      </c>
      <c r="M31" s="31">
        <v>4</v>
      </c>
    </row>
    <row r="32" spans="1:13" s="79" customFormat="1" ht="13.5" customHeight="1">
      <c r="A32" s="30"/>
      <c r="B32" s="69">
        <v>23</v>
      </c>
      <c r="C32" s="36">
        <f t="shared" si="0"/>
        <v>41</v>
      </c>
      <c r="D32" s="37">
        <v>17</v>
      </c>
      <c r="E32" s="37">
        <v>24</v>
      </c>
      <c r="F32" s="71">
        <v>58</v>
      </c>
      <c r="G32" s="36">
        <f t="shared" si="1"/>
        <v>59</v>
      </c>
      <c r="H32" s="37">
        <v>20</v>
      </c>
      <c r="I32" s="37">
        <v>39</v>
      </c>
      <c r="J32" s="71">
        <v>93</v>
      </c>
      <c r="K32" s="76">
        <f t="shared" si="2"/>
        <v>6</v>
      </c>
      <c r="L32" s="42">
        <v>2</v>
      </c>
      <c r="M32" s="31">
        <v>4</v>
      </c>
    </row>
    <row r="33" spans="1:13" s="79" customFormat="1" ht="13.5" customHeight="1">
      <c r="A33" s="30"/>
      <c r="B33" s="69">
        <v>24</v>
      </c>
      <c r="C33" s="36">
        <f t="shared" si="0"/>
        <v>47</v>
      </c>
      <c r="D33" s="37">
        <v>23</v>
      </c>
      <c r="E33" s="37">
        <v>24</v>
      </c>
      <c r="F33" s="71">
        <v>59</v>
      </c>
      <c r="G33" s="36">
        <f t="shared" si="1"/>
        <v>66</v>
      </c>
      <c r="H33" s="37">
        <v>36</v>
      </c>
      <c r="I33" s="37">
        <v>30</v>
      </c>
      <c r="J33" s="71">
        <v>94</v>
      </c>
      <c r="K33" s="76">
        <f t="shared" si="2"/>
        <v>8</v>
      </c>
      <c r="L33" s="42">
        <v>0</v>
      </c>
      <c r="M33" s="31">
        <v>8</v>
      </c>
    </row>
    <row r="34" spans="1:13" s="79" customFormat="1" ht="18" customHeight="1">
      <c r="A34" s="30"/>
      <c r="B34" s="64" t="s">
        <v>35</v>
      </c>
      <c r="C34" s="36">
        <f t="shared" si="0"/>
        <v>192</v>
      </c>
      <c r="D34" s="37">
        <f>SUM(D35:D39)</f>
        <v>107</v>
      </c>
      <c r="E34" s="37">
        <f>SUM(E35:E39)</f>
        <v>85</v>
      </c>
      <c r="F34" s="10" t="s">
        <v>42</v>
      </c>
      <c r="G34" s="36">
        <f t="shared" si="1"/>
        <v>357</v>
      </c>
      <c r="H34" s="37">
        <f>SUM(H35:H39)</f>
        <v>179</v>
      </c>
      <c r="I34" s="37">
        <f>SUM(I35:I39)</f>
        <v>178</v>
      </c>
      <c r="J34" s="10" t="s">
        <v>49</v>
      </c>
      <c r="K34" s="76">
        <f t="shared" si="2"/>
        <v>16</v>
      </c>
      <c r="L34" s="42">
        <f>SUM(L35:L39)</f>
        <v>3</v>
      </c>
      <c r="M34" s="42">
        <f>SUM(M35:M39)</f>
        <v>13</v>
      </c>
    </row>
    <row r="35" spans="1:13" s="79" customFormat="1" ht="13.5" customHeight="1">
      <c r="A35" s="30"/>
      <c r="B35" s="69">
        <v>25</v>
      </c>
      <c r="C35" s="36">
        <f t="shared" si="0"/>
        <v>39</v>
      </c>
      <c r="D35" s="37">
        <v>23</v>
      </c>
      <c r="E35" s="37">
        <v>16</v>
      </c>
      <c r="F35" s="71">
        <v>60</v>
      </c>
      <c r="G35" s="36">
        <f t="shared" si="1"/>
        <v>74</v>
      </c>
      <c r="H35" s="37">
        <v>35</v>
      </c>
      <c r="I35" s="37">
        <v>39</v>
      </c>
      <c r="J35" s="71">
        <v>95</v>
      </c>
      <c r="K35" s="76">
        <f t="shared" si="2"/>
        <v>4</v>
      </c>
      <c r="L35" s="42">
        <v>0</v>
      </c>
      <c r="M35" s="31">
        <v>4</v>
      </c>
    </row>
    <row r="36" spans="1:13" s="79" customFormat="1" ht="13.5" customHeight="1">
      <c r="A36" s="30"/>
      <c r="B36" s="69">
        <v>26</v>
      </c>
      <c r="C36" s="36">
        <f t="shared" si="0"/>
        <v>39</v>
      </c>
      <c r="D36" s="37">
        <v>22</v>
      </c>
      <c r="E36" s="37">
        <v>17</v>
      </c>
      <c r="F36" s="71">
        <v>61</v>
      </c>
      <c r="G36" s="36">
        <f t="shared" si="1"/>
        <v>79</v>
      </c>
      <c r="H36" s="37">
        <v>48</v>
      </c>
      <c r="I36" s="37">
        <v>31</v>
      </c>
      <c r="J36" s="71">
        <v>96</v>
      </c>
      <c r="K36" s="76">
        <f t="shared" si="2"/>
        <v>6</v>
      </c>
      <c r="L36" s="42">
        <v>2</v>
      </c>
      <c r="M36" s="31">
        <v>4</v>
      </c>
    </row>
    <row r="37" spans="1:13" s="79" customFormat="1" ht="13.5" customHeight="1">
      <c r="A37" s="30"/>
      <c r="B37" s="69">
        <v>27</v>
      </c>
      <c r="C37" s="36">
        <f t="shared" si="0"/>
        <v>38</v>
      </c>
      <c r="D37" s="37">
        <v>22</v>
      </c>
      <c r="E37" s="37">
        <v>16</v>
      </c>
      <c r="F37" s="71">
        <v>62</v>
      </c>
      <c r="G37" s="36">
        <f t="shared" si="1"/>
        <v>81</v>
      </c>
      <c r="H37" s="37">
        <v>39</v>
      </c>
      <c r="I37" s="37">
        <v>42</v>
      </c>
      <c r="J37" s="71">
        <v>97</v>
      </c>
      <c r="K37" s="76">
        <f t="shared" si="2"/>
        <v>0</v>
      </c>
      <c r="L37" s="42">
        <v>0</v>
      </c>
      <c r="M37" s="31">
        <v>0</v>
      </c>
    </row>
    <row r="38" spans="1:13" s="79" customFormat="1" ht="13.5" customHeight="1">
      <c r="A38" s="30"/>
      <c r="B38" s="69">
        <v>28</v>
      </c>
      <c r="C38" s="36">
        <f t="shared" si="0"/>
        <v>45</v>
      </c>
      <c r="D38" s="37">
        <v>24</v>
      </c>
      <c r="E38" s="37">
        <v>21</v>
      </c>
      <c r="F38" s="71">
        <v>63</v>
      </c>
      <c r="G38" s="36">
        <f t="shared" si="1"/>
        <v>80</v>
      </c>
      <c r="H38" s="37">
        <v>38</v>
      </c>
      <c r="I38" s="37">
        <v>42</v>
      </c>
      <c r="J38" s="71">
        <v>98</v>
      </c>
      <c r="K38" s="76">
        <f t="shared" si="2"/>
        <v>3</v>
      </c>
      <c r="L38" s="42">
        <v>0</v>
      </c>
      <c r="M38" s="31">
        <v>3</v>
      </c>
    </row>
    <row r="39" spans="1:13" s="79" customFormat="1" ht="13.5" customHeight="1">
      <c r="A39" s="30"/>
      <c r="B39" s="69">
        <v>29</v>
      </c>
      <c r="C39" s="36">
        <f t="shared" si="0"/>
        <v>31</v>
      </c>
      <c r="D39" s="37">
        <v>16</v>
      </c>
      <c r="E39" s="37">
        <v>15</v>
      </c>
      <c r="F39" s="71">
        <v>64</v>
      </c>
      <c r="G39" s="36">
        <f t="shared" si="1"/>
        <v>43</v>
      </c>
      <c r="H39" s="37">
        <v>19</v>
      </c>
      <c r="I39" s="37">
        <v>24</v>
      </c>
      <c r="J39" s="71">
        <v>99</v>
      </c>
      <c r="K39" s="76">
        <f t="shared" si="2"/>
        <v>3</v>
      </c>
      <c r="L39" s="42">
        <v>1</v>
      </c>
      <c r="M39" s="31">
        <v>2</v>
      </c>
    </row>
    <row r="40" spans="1:13" s="79" customFormat="1" ht="18" customHeight="1">
      <c r="A40" s="30"/>
      <c r="B40" s="64" t="s">
        <v>36</v>
      </c>
      <c r="C40" s="36">
        <f t="shared" si="0"/>
        <v>227</v>
      </c>
      <c r="D40" s="37">
        <f>SUM(D41:D45)</f>
        <v>118</v>
      </c>
      <c r="E40" s="37">
        <f>SUM(E41:E45)</f>
        <v>109</v>
      </c>
      <c r="F40" s="10" t="s">
        <v>43</v>
      </c>
      <c r="G40" s="36">
        <f t="shared" si="1"/>
        <v>287</v>
      </c>
      <c r="H40" s="37">
        <f>SUM(H41:H45)</f>
        <v>128</v>
      </c>
      <c r="I40" s="37">
        <f>SUM(I41:I45)</f>
        <v>159</v>
      </c>
      <c r="J40" s="73" t="s">
        <v>50</v>
      </c>
      <c r="K40" s="76">
        <f t="shared" si="2"/>
        <v>2</v>
      </c>
      <c r="L40" s="42">
        <v>1</v>
      </c>
      <c r="M40" s="31">
        <v>1</v>
      </c>
    </row>
    <row r="41" spans="1:13" s="79" customFormat="1" ht="13.5" customHeight="1">
      <c r="A41" s="30"/>
      <c r="B41" s="69">
        <v>30</v>
      </c>
      <c r="C41" s="36">
        <f t="shared" si="0"/>
        <v>38</v>
      </c>
      <c r="D41" s="37">
        <v>21</v>
      </c>
      <c r="E41" s="37">
        <v>17</v>
      </c>
      <c r="F41" s="71">
        <v>65</v>
      </c>
      <c r="G41" s="36">
        <f t="shared" si="1"/>
        <v>59</v>
      </c>
      <c r="H41" s="37">
        <v>24</v>
      </c>
      <c r="I41" s="37">
        <v>35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38</v>
      </c>
      <c r="D42" s="37">
        <v>18</v>
      </c>
      <c r="E42" s="37">
        <v>20</v>
      </c>
      <c r="F42" s="71">
        <v>66</v>
      </c>
      <c r="G42" s="36">
        <f t="shared" si="1"/>
        <v>62</v>
      </c>
      <c r="H42" s="37">
        <v>28</v>
      </c>
      <c r="I42" s="37">
        <v>34</v>
      </c>
      <c r="J42" s="71" t="s">
        <v>52</v>
      </c>
      <c r="K42" s="103">
        <f>G40+K4+K10+K16+K22+K28+K34+K40</f>
        <v>1173</v>
      </c>
      <c r="L42" s="105">
        <f>H40+L4+L10+L16+L22+L28+L34+L40</f>
        <v>448</v>
      </c>
      <c r="M42" s="103">
        <f>I40+M4+M10+M16+M22+M28+M34+M40</f>
        <v>725</v>
      </c>
    </row>
    <row r="43" spans="1:12" s="79" customFormat="1" ht="13.5" customHeight="1">
      <c r="A43" s="30"/>
      <c r="B43" s="69">
        <v>32</v>
      </c>
      <c r="C43" s="36">
        <f t="shared" si="0"/>
        <v>46</v>
      </c>
      <c r="D43" s="37">
        <v>22</v>
      </c>
      <c r="E43" s="37">
        <v>24</v>
      </c>
      <c r="F43" s="71">
        <v>67</v>
      </c>
      <c r="G43" s="36">
        <f t="shared" si="1"/>
        <v>59</v>
      </c>
      <c r="H43" s="37">
        <v>23</v>
      </c>
      <c r="I43" s="37">
        <v>36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60</v>
      </c>
      <c r="D44" s="37">
        <v>32</v>
      </c>
      <c r="E44" s="37">
        <v>28</v>
      </c>
      <c r="F44" s="71">
        <v>68</v>
      </c>
      <c r="G44" s="36">
        <f t="shared" si="1"/>
        <v>61</v>
      </c>
      <c r="H44" s="37">
        <v>29</v>
      </c>
      <c r="I44" s="37">
        <v>32</v>
      </c>
      <c r="J44" s="71" t="s">
        <v>2</v>
      </c>
      <c r="K44" s="103">
        <f>C4+C10+C16+C22+C28+C34+C40+G4+G10+G16+G22+G28+G34+G40+K4+K10+K16+K22+K28+K34+K40</f>
        <v>4135</v>
      </c>
      <c r="L44" s="103">
        <f>D4+D10+D16+D22+D28+D34+D40+H4+H10+H16+H22+H28+H34+H40+L4+L10+L16+L22+L28+L34+L40</f>
        <v>1930</v>
      </c>
      <c r="M44" s="103">
        <f>E4+E10+E16+E22+E28+E34+E40+I4+I10+I16+I22+I28+I34+I40+M4+M10+M16+M22+M28+M34+M40</f>
        <v>2205</v>
      </c>
    </row>
    <row r="45" spans="1:13" s="79" customFormat="1" ht="13.5" customHeight="1" thickBot="1">
      <c r="A45" s="32"/>
      <c r="B45" s="70">
        <v>34</v>
      </c>
      <c r="C45" s="39">
        <f t="shared" si="0"/>
        <v>45</v>
      </c>
      <c r="D45" s="40">
        <v>25</v>
      </c>
      <c r="E45" s="40">
        <v>20</v>
      </c>
      <c r="F45" s="72">
        <v>69</v>
      </c>
      <c r="G45" s="39">
        <f t="shared" si="1"/>
        <v>46</v>
      </c>
      <c r="H45" s="40">
        <v>24</v>
      </c>
      <c r="I45" s="40">
        <v>22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K44" sqref="K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55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748</v>
      </c>
      <c r="D4" s="104">
        <f>SUM(D5:D9)</f>
        <v>396</v>
      </c>
      <c r="E4" s="37">
        <f>SUM(E5:E9)</f>
        <v>352</v>
      </c>
      <c r="F4" s="10" t="s">
        <v>37</v>
      </c>
      <c r="G4" s="43">
        <f>SUM(H4:I4)</f>
        <v>1129</v>
      </c>
      <c r="H4" s="104">
        <f>SUM(H5:H9)</f>
        <v>571</v>
      </c>
      <c r="I4" s="37">
        <f>SUM(I5:I9)</f>
        <v>558</v>
      </c>
      <c r="J4" s="10" t="s">
        <v>44</v>
      </c>
      <c r="K4" s="106">
        <f>SUM(L4:M4)</f>
        <v>548</v>
      </c>
      <c r="L4" s="107">
        <f>SUM(L5:L9)</f>
        <v>236</v>
      </c>
      <c r="M4" s="42">
        <f>SUM(M5:M9)</f>
        <v>312</v>
      </c>
    </row>
    <row r="5" spans="1:13" s="79" customFormat="1" ht="13.5" customHeight="1">
      <c r="A5" s="30"/>
      <c r="B5" s="65">
        <v>0</v>
      </c>
      <c r="C5" s="36">
        <f>SUM(D5:E5)</f>
        <v>123</v>
      </c>
      <c r="D5" s="37">
        <v>67</v>
      </c>
      <c r="E5" s="37">
        <v>56</v>
      </c>
      <c r="F5" s="71">
        <v>35</v>
      </c>
      <c r="G5" s="36">
        <f>SUM(H5:I5)</f>
        <v>197</v>
      </c>
      <c r="H5" s="37">
        <v>94</v>
      </c>
      <c r="I5" s="37">
        <v>103</v>
      </c>
      <c r="J5" s="71">
        <v>70</v>
      </c>
      <c r="K5" s="76">
        <f>SUM(L5:M5)</f>
        <v>106</v>
      </c>
      <c r="L5" s="42">
        <v>53</v>
      </c>
      <c r="M5" s="31">
        <v>53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181</v>
      </c>
      <c r="D6" s="37">
        <v>88</v>
      </c>
      <c r="E6" s="37">
        <v>93</v>
      </c>
      <c r="F6" s="71">
        <v>36</v>
      </c>
      <c r="G6" s="36">
        <f aca="true" t="shared" si="1" ref="G6:G45">SUM(H6:I6)</f>
        <v>239</v>
      </c>
      <c r="H6" s="37">
        <v>124</v>
      </c>
      <c r="I6" s="37">
        <v>115</v>
      </c>
      <c r="J6" s="71">
        <v>71</v>
      </c>
      <c r="K6" s="76">
        <f aca="true" t="shared" si="2" ref="K6:K40">SUM(L6:M6)</f>
        <v>105</v>
      </c>
      <c r="L6" s="42">
        <v>43</v>
      </c>
      <c r="M6" s="31">
        <v>62</v>
      </c>
    </row>
    <row r="7" spans="1:13" s="79" customFormat="1" ht="13.5" customHeight="1">
      <c r="A7" s="30"/>
      <c r="B7" s="65">
        <v>2</v>
      </c>
      <c r="C7" s="36">
        <f t="shared" si="0"/>
        <v>144</v>
      </c>
      <c r="D7" s="37">
        <v>82</v>
      </c>
      <c r="E7" s="37">
        <v>62</v>
      </c>
      <c r="F7" s="71">
        <v>37</v>
      </c>
      <c r="G7" s="36">
        <f t="shared" si="1"/>
        <v>265</v>
      </c>
      <c r="H7" s="37">
        <v>145</v>
      </c>
      <c r="I7" s="37">
        <v>120</v>
      </c>
      <c r="J7" s="71">
        <v>72</v>
      </c>
      <c r="K7" s="76">
        <f t="shared" si="2"/>
        <v>132</v>
      </c>
      <c r="L7" s="42">
        <v>61</v>
      </c>
      <c r="M7" s="31">
        <v>71</v>
      </c>
    </row>
    <row r="8" spans="1:13" s="79" customFormat="1" ht="13.5" customHeight="1">
      <c r="A8" s="30"/>
      <c r="B8" s="65">
        <v>3</v>
      </c>
      <c r="C8" s="36">
        <f t="shared" si="0"/>
        <v>143</v>
      </c>
      <c r="D8" s="37">
        <v>78</v>
      </c>
      <c r="E8" s="37">
        <v>65</v>
      </c>
      <c r="F8" s="71">
        <v>38</v>
      </c>
      <c r="G8" s="36">
        <f t="shared" si="1"/>
        <v>229</v>
      </c>
      <c r="H8" s="37">
        <v>115</v>
      </c>
      <c r="I8" s="37">
        <v>114</v>
      </c>
      <c r="J8" s="71">
        <v>73</v>
      </c>
      <c r="K8" s="76">
        <f t="shared" si="2"/>
        <v>103</v>
      </c>
      <c r="L8" s="42">
        <v>41</v>
      </c>
      <c r="M8" s="31">
        <v>62</v>
      </c>
    </row>
    <row r="9" spans="1:13" s="79" customFormat="1" ht="13.5" customHeight="1">
      <c r="A9" s="30"/>
      <c r="B9" s="65">
        <v>4</v>
      </c>
      <c r="C9" s="36">
        <f t="shared" si="0"/>
        <v>157</v>
      </c>
      <c r="D9" s="37">
        <v>81</v>
      </c>
      <c r="E9" s="37">
        <v>76</v>
      </c>
      <c r="F9" s="71">
        <v>39</v>
      </c>
      <c r="G9" s="36">
        <f t="shared" si="1"/>
        <v>199</v>
      </c>
      <c r="H9" s="37">
        <v>93</v>
      </c>
      <c r="I9" s="37">
        <v>106</v>
      </c>
      <c r="J9" s="71">
        <v>74</v>
      </c>
      <c r="K9" s="76">
        <f t="shared" si="2"/>
        <v>102</v>
      </c>
      <c r="L9" s="42">
        <v>38</v>
      </c>
      <c r="M9" s="31">
        <v>64</v>
      </c>
    </row>
    <row r="10" spans="1:13" s="79" customFormat="1" ht="18" customHeight="1">
      <c r="A10" s="30"/>
      <c r="B10" s="64" t="s">
        <v>31</v>
      </c>
      <c r="C10" s="36">
        <f t="shared" si="0"/>
        <v>750</v>
      </c>
      <c r="D10" s="37">
        <f>SUM(D11:D15)</f>
        <v>397</v>
      </c>
      <c r="E10" s="37">
        <f>SUM(E11:E15)</f>
        <v>353</v>
      </c>
      <c r="F10" s="10" t="s">
        <v>38</v>
      </c>
      <c r="G10" s="36">
        <f t="shared" si="1"/>
        <v>946</v>
      </c>
      <c r="H10" s="37">
        <f>SUM(H11:H15)</f>
        <v>482</v>
      </c>
      <c r="I10" s="37">
        <f>SUM(I11:I15)</f>
        <v>464</v>
      </c>
      <c r="J10" s="10" t="s">
        <v>45</v>
      </c>
      <c r="K10" s="76">
        <f t="shared" si="2"/>
        <v>484</v>
      </c>
      <c r="L10" s="42">
        <f>SUM(L11:L15)</f>
        <v>224</v>
      </c>
      <c r="M10" s="42">
        <f>SUM(M11:M15)</f>
        <v>260</v>
      </c>
    </row>
    <row r="11" spans="1:13" s="79" customFormat="1" ht="13.5" customHeight="1">
      <c r="A11" s="30"/>
      <c r="B11" s="69">
        <v>5</v>
      </c>
      <c r="C11" s="36">
        <f t="shared" si="0"/>
        <v>147</v>
      </c>
      <c r="D11" s="37">
        <v>81</v>
      </c>
      <c r="E11" s="37">
        <v>66</v>
      </c>
      <c r="F11" s="71">
        <v>40</v>
      </c>
      <c r="G11" s="36">
        <f t="shared" si="1"/>
        <v>181</v>
      </c>
      <c r="H11" s="37">
        <v>99</v>
      </c>
      <c r="I11" s="37">
        <v>82</v>
      </c>
      <c r="J11" s="71">
        <v>75</v>
      </c>
      <c r="K11" s="76">
        <f t="shared" si="2"/>
        <v>102</v>
      </c>
      <c r="L11" s="42">
        <v>52</v>
      </c>
      <c r="M11" s="31">
        <v>50</v>
      </c>
    </row>
    <row r="12" spans="1:13" s="79" customFormat="1" ht="13.5" customHeight="1">
      <c r="A12" s="30"/>
      <c r="B12" s="69">
        <v>6</v>
      </c>
      <c r="C12" s="36">
        <f t="shared" si="0"/>
        <v>149</v>
      </c>
      <c r="D12" s="37">
        <v>66</v>
      </c>
      <c r="E12" s="37">
        <v>83</v>
      </c>
      <c r="F12" s="71">
        <v>41</v>
      </c>
      <c r="G12" s="36">
        <f t="shared" si="1"/>
        <v>195</v>
      </c>
      <c r="H12" s="37">
        <v>104</v>
      </c>
      <c r="I12" s="37">
        <v>91</v>
      </c>
      <c r="J12" s="71">
        <v>76</v>
      </c>
      <c r="K12" s="76">
        <f t="shared" si="2"/>
        <v>114</v>
      </c>
      <c r="L12" s="42">
        <v>50</v>
      </c>
      <c r="M12" s="31">
        <v>64</v>
      </c>
    </row>
    <row r="13" spans="1:13" s="79" customFormat="1" ht="13.5" customHeight="1">
      <c r="A13" s="30"/>
      <c r="B13" s="69">
        <v>7</v>
      </c>
      <c r="C13" s="36">
        <f t="shared" si="0"/>
        <v>168</v>
      </c>
      <c r="D13" s="37">
        <v>95</v>
      </c>
      <c r="E13" s="37">
        <v>73</v>
      </c>
      <c r="F13" s="71">
        <v>42</v>
      </c>
      <c r="G13" s="36">
        <f t="shared" si="1"/>
        <v>207</v>
      </c>
      <c r="H13" s="37">
        <v>97</v>
      </c>
      <c r="I13" s="37">
        <v>110</v>
      </c>
      <c r="J13" s="71">
        <v>77</v>
      </c>
      <c r="K13" s="76">
        <f t="shared" si="2"/>
        <v>112</v>
      </c>
      <c r="L13" s="42">
        <v>45</v>
      </c>
      <c r="M13" s="31">
        <v>67</v>
      </c>
    </row>
    <row r="14" spans="1:13" s="79" customFormat="1" ht="13.5" customHeight="1">
      <c r="A14" s="30"/>
      <c r="B14" s="69">
        <v>8</v>
      </c>
      <c r="C14" s="36">
        <f t="shared" si="0"/>
        <v>147</v>
      </c>
      <c r="D14" s="37">
        <v>81</v>
      </c>
      <c r="E14" s="37">
        <v>66</v>
      </c>
      <c r="F14" s="71">
        <v>43</v>
      </c>
      <c r="G14" s="36">
        <f t="shared" si="1"/>
        <v>161</v>
      </c>
      <c r="H14" s="37">
        <v>81</v>
      </c>
      <c r="I14" s="37">
        <v>80</v>
      </c>
      <c r="J14" s="71">
        <v>78</v>
      </c>
      <c r="K14" s="76">
        <f t="shared" si="2"/>
        <v>96</v>
      </c>
      <c r="L14" s="42">
        <v>48</v>
      </c>
      <c r="M14" s="31">
        <v>48</v>
      </c>
    </row>
    <row r="15" spans="1:13" s="79" customFormat="1" ht="13.5" customHeight="1">
      <c r="A15" s="30"/>
      <c r="B15" s="69">
        <v>9</v>
      </c>
      <c r="C15" s="36">
        <f t="shared" si="0"/>
        <v>139</v>
      </c>
      <c r="D15" s="37">
        <v>74</v>
      </c>
      <c r="E15" s="37">
        <v>65</v>
      </c>
      <c r="F15" s="71">
        <v>44</v>
      </c>
      <c r="G15" s="36">
        <f t="shared" si="1"/>
        <v>202</v>
      </c>
      <c r="H15" s="37">
        <v>101</v>
      </c>
      <c r="I15" s="37">
        <v>101</v>
      </c>
      <c r="J15" s="71">
        <v>79</v>
      </c>
      <c r="K15" s="76">
        <f t="shared" si="2"/>
        <v>60</v>
      </c>
      <c r="L15" s="42">
        <v>29</v>
      </c>
      <c r="M15" s="31">
        <v>31</v>
      </c>
    </row>
    <row r="16" spans="1:13" s="79" customFormat="1" ht="18" customHeight="1">
      <c r="A16" s="30"/>
      <c r="B16" s="64" t="s">
        <v>32</v>
      </c>
      <c r="C16" s="36">
        <f t="shared" si="0"/>
        <v>758</v>
      </c>
      <c r="D16" s="37">
        <f>SUM(D17:D21)</f>
        <v>376</v>
      </c>
      <c r="E16" s="37">
        <f>SUM(E17:E21)</f>
        <v>382</v>
      </c>
      <c r="F16" s="10" t="s">
        <v>39</v>
      </c>
      <c r="G16" s="36">
        <f t="shared" si="1"/>
        <v>742</v>
      </c>
      <c r="H16" s="37">
        <f>SUM(H17:H21)</f>
        <v>364</v>
      </c>
      <c r="I16" s="37">
        <f>SUM(I17:I21)</f>
        <v>378</v>
      </c>
      <c r="J16" s="10" t="s">
        <v>46</v>
      </c>
      <c r="K16" s="76">
        <f t="shared" si="2"/>
        <v>320</v>
      </c>
      <c r="L16" s="42">
        <f>SUM(L17:L21)</f>
        <v>120</v>
      </c>
      <c r="M16" s="42">
        <f>SUM(M17:M21)</f>
        <v>200</v>
      </c>
    </row>
    <row r="17" spans="1:13" s="79" customFormat="1" ht="13.5" customHeight="1">
      <c r="A17" s="30"/>
      <c r="B17" s="69">
        <v>10</v>
      </c>
      <c r="C17" s="36">
        <f t="shared" si="0"/>
        <v>149</v>
      </c>
      <c r="D17" s="37">
        <v>77</v>
      </c>
      <c r="E17" s="37">
        <v>72</v>
      </c>
      <c r="F17" s="71">
        <v>45</v>
      </c>
      <c r="G17" s="36">
        <f t="shared" si="1"/>
        <v>159</v>
      </c>
      <c r="H17" s="37">
        <v>85</v>
      </c>
      <c r="I17" s="37">
        <v>74</v>
      </c>
      <c r="J17" s="71">
        <v>80</v>
      </c>
      <c r="K17" s="76">
        <f t="shared" si="2"/>
        <v>66</v>
      </c>
      <c r="L17" s="42">
        <v>26</v>
      </c>
      <c r="M17" s="31">
        <v>40</v>
      </c>
    </row>
    <row r="18" spans="1:13" s="79" customFormat="1" ht="13.5" customHeight="1">
      <c r="A18" s="30"/>
      <c r="B18" s="69">
        <v>11</v>
      </c>
      <c r="C18" s="36">
        <f t="shared" si="0"/>
        <v>163</v>
      </c>
      <c r="D18" s="37">
        <v>69</v>
      </c>
      <c r="E18" s="37">
        <v>94</v>
      </c>
      <c r="F18" s="71">
        <v>46</v>
      </c>
      <c r="G18" s="36">
        <f t="shared" si="1"/>
        <v>129</v>
      </c>
      <c r="H18" s="37">
        <v>62</v>
      </c>
      <c r="I18" s="37">
        <v>67</v>
      </c>
      <c r="J18" s="71">
        <v>81</v>
      </c>
      <c r="K18" s="76">
        <f t="shared" si="2"/>
        <v>75</v>
      </c>
      <c r="L18" s="42">
        <v>28</v>
      </c>
      <c r="M18" s="31">
        <v>47</v>
      </c>
    </row>
    <row r="19" spans="1:13" s="79" customFormat="1" ht="13.5" customHeight="1">
      <c r="A19" s="30"/>
      <c r="B19" s="69">
        <v>12</v>
      </c>
      <c r="C19" s="36">
        <f t="shared" si="0"/>
        <v>166</v>
      </c>
      <c r="D19" s="37">
        <v>89</v>
      </c>
      <c r="E19" s="37">
        <v>77</v>
      </c>
      <c r="F19" s="71">
        <v>47</v>
      </c>
      <c r="G19" s="36">
        <f t="shared" si="1"/>
        <v>159</v>
      </c>
      <c r="H19" s="37">
        <v>79</v>
      </c>
      <c r="I19" s="37">
        <v>80</v>
      </c>
      <c r="J19" s="71">
        <v>82</v>
      </c>
      <c r="K19" s="76">
        <f t="shared" si="2"/>
        <v>59</v>
      </c>
      <c r="L19" s="42">
        <v>22</v>
      </c>
      <c r="M19" s="31">
        <v>37</v>
      </c>
    </row>
    <row r="20" spans="1:13" s="79" customFormat="1" ht="13.5" customHeight="1">
      <c r="A20" s="30"/>
      <c r="B20" s="69">
        <v>13</v>
      </c>
      <c r="C20" s="36">
        <f t="shared" si="0"/>
        <v>144</v>
      </c>
      <c r="D20" s="37">
        <v>69</v>
      </c>
      <c r="E20" s="37">
        <v>75</v>
      </c>
      <c r="F20" s="71">
        <v>48</v>
      </c>
      <c r="G20" s="36">
        <f t="shared" si="1"/>
        <v>133</v>
      </c>
      <c r="H20" s="37">
        <v>62</v>
      </c>
      <c r="I20" s="37">
        <v>71</v>
      </c>
      <c r="J20" s="71">
        <v>83</v>
      </c>
      <c r="K20" s="76">
        <f t="shared" si="2"/>
        <v>54</v>
      </c>
      <c r="L20" s="42">
        <v>17</v>
      </c>
      <c r="M20" s="31">
        <v>37</v>
      </c>
    </row>
    <row r="21" spans="1:13" s="79" customFormat="1" ht="13.5" customHeight="1">
      <c r="A21" s="30"/>
      <c r="B21" s="69">
        <v>14</v>
      </c>
      <c r="C21" s="36">
        <f t="shared" si="0"/>
        <v>136</v>
      </c>
      <c r="D21" s="37">
        <v>72</v>
      </c>
      <c r="E21" s="37">
        <v>64</v>
      </c>
      <c r="F21" s="71">
        <v>49</v>
      </c>
      <c r="G21" s="36">
        <f t="shared" si="1"/>
        <v>162</v>
      </c>
      <c r="H21" s="37">
        <v>76</v>
      </c>
      <c r="I21" s="37">
        <v>86</v>
      </c>
      <c r="J21" s="71">
        <v>84</v>
      </c>
      <c r="K21" s="76">
        <f t="shared" si="2"/>
        <v>66</v>
      </c>
      <c r="L21" s="42">
        <v>27</v>
      </c>
      <c r="M21" s="31">
        <v>39</v>
      </c>
    </row>
    <row r="22" spans="1:13" s="79" customFormat="1" ht="18" customHeight="1">
      <c r="A22" s="30"/>
      <c r="B22" s="64" t="s">
        <v>33</v>
      </c>
      <c r="C22" s="36">
        <f t="shared" si="0"/>
        <v>663</v>
      </c>
      <c r="D22" s="37">
        <f>SUM(D23:D27)</f>
        <v>326</v>
      </c>
      <c r="E22" s="37">
        <f>SUM(E23:E27)</f>
        <v>337</v>
      </c>
      <c r="F22" s="10" t="s">
        <v>40</v>
      </c>
      <c r="G22" s="36">
        <f t="shared" si="1"/>
        <v>731</v>
      </c>
      <c r="H22" s="37">
        <f>SUM(H23:H27)</f>
        <v>364</v>
      </c>
      <c r="I22" s="37">
        <f>SUM(I23:I27)</f>
        <v>367</v>
      </c>
      <c r="J22" s="10" t="s">
        <v>47</v>
      </c>
      <c r="K22" s="76">
        <f t="shared" si="2"/>
        <v>163</v>
      </c>
      <c r="L22" s="42">
        <f>SUM(L23:L27)</f>
        <v>39</v>
      </c>
      <c r="M22" s="42">
        <f>SUM(M23:M27)</f>
        <v>124</v>
      </c>
    </row>
    <row r="23" spans="1:13" s="79" customFormat="1" ht="13.5" customHeight="1">
      <c r="A23" s="30"/>
      <c r="B23" s="69">
        <v>15</v>
      </c>
      <c r="C23" s="36">
        <f t="shared" si="0"/>
        <v>144</v>
      </c>
      <c r="D23" s="37">
        <v>72</v>
      </c>
      <c r="E23" s="37">
        <v>72</v>
      </c>
      <c r="F23" s="71">
        <v>50</v>
      </c>
      <c r="G23" s="36">
        <f t="shared" si="1"/>
        <v>159</v>
      </c>
      <c r="H23" s="37">
        <v>81</v>
      </c>
      <c r="I23" s="37">
        <v>78</v>
      </c>
      <c r="J23" s="71">
        <v>85</v>
      </c>
      <c r="K23" s="76">
        <f t="shared" si="2"/>
        <v>33</v>
      </c>
      <c r="L23" s="42">
        <v>12</v>
      </c>
      <c r="M23" s="31">
        <v>21</v>
      </c>
    </row>
    <row r="24" spans="1:13" s="79" customFormat="1" ht="13.5" customHeight="1">
      <c r="A24" s="30"/>
      <c r="B24" s="69">
        <v>16</v>
      </c>
      <c r="C24" s="36">
        <f t="shared" si="0"/>
        <v>110</v>
      </c>
      <c r="D24" s="37">
        <v>56</v>
      </c>
      <c r="E24" s="37">
        <v>54</v>
      </c>
      <c r="F24" s="71">
        <v>51</v>
      </c>
      <c r="G24" s="36">
        <f t="shared" si="1"/>
        <v>138</v>
      </c>
      <c r="H24" s="37">
        <v>67</v>
      </c>
      <c r="I24" s="37">
        <v>71</v>
      </c>
      <c r="J24" s="71">
        <v>86</v>
      </c>
      <c r="K24" s="76">
        <f t="shared" si="2"/>
        <v>30</v>
      </c>
      <c r="L24" s="42">
        <v>5</v>
      </c>
      <c r="M24" s="31">
        <v>25</v>
      </c>
    </row>
    <row r="25" spans="1:13" s="79" customFormat="1" ht="13.5" customHeight="1">
      <c r="A25" s="30"/>
      <c r="B25" s="69">
        <v>17</v>
      </c>
      <c r="C25" s="36">
        <f t="shared" si="0"/>
        <v>136</v>
      </c>
      <c r="D25" s="37">
        <v>69</v>
      </c>
      <c r="E25" s="37">
        <v>67</v>
      </c>
      <c r="F25" s="71">
        <v>52</v>
      </c>
      <c r="G25" s="36">
        <f t="shared" si="1"/>
        <v>159</v>
      </c>
      <c r="H25" s="37">
        <v>87</v>
      </c>
      <c r="I25" s="37">
        <v>72</v>
      </c>
      <c r="J25" s="71">
        <v>87</v>
      </c>
      <c r="K25" s="76">
        <f t="shared" si="2"/>
        <v>42</v>
      </c>
      <c r="L25" s="42">
        <v>10</v>
      </c>
      <c r="M25" s="31">
        <v>32</v>
      </c>
    </row>
    <row r="26" spans="1:13" s="79" customFormat="1" ht="13.5" customHeight="1">
      <c r="A26" s="30"/>
      <c r="B26" s="69">
        <v>18</v>
      </c>
      <c r="C26" s="36">
        <f t="shared" si="0"/>
        <v>138</v>
      </c>
      <c r="D26" s="37">
        <v>72</v>
      </c>
      <c r="E26" s="37">
        <v>66</v>
      </c>
      <c r="F26" s="71">
        <v>53</v>
      </c>
      <c r="G26" s="36">
        <f t="shared" si="1"/>
        <v>126</v>
      </c>
      <c r="H26" s="37">
        <v>61</v>
      </c>
      <c r="I26" s="37">
        <v>65</v>
      </c>
      <c r="J26" s="71">
        <v>88</v>
      </c>
      <c r="K26" s="76">
        <f t="shared" si="2"/>
        <v>25</v>
      </c>
      <c r="L26" s="42">
        <v>6</v>
      </c>
      <c r="M26" s="31">
        <v>19</v>
      </c>
    </row>
    <row r="27" spans="1:13" s="79" customFormat="1" ht="13.5" customHeight="1">
      <c r="A27" s="30"/>
      <c r="B27" s="69">
        <v>19</v>
      </c>
      <c r="C27" s="36">
        <f t="shared" si="0"/>
        <v>135</v>
      </c>
      <c r="D27" s="37">
        <v>57</v>
      </c>
      <c r="E27" s="37">
        <v>78</v>
      </c>
      <c r="F27" s="71">
        <v>54</v>
      </c>
      <c r="G27" s="36">
        <f t="shared" si="1"/>
        <v>149</v>
      </c>
      <c r="H27" s="37">
        <v>68</v>
      </c>
      <c r="I27" s="37">
        <v>81</v>
      </c>
      <c r="J27" s="71">
        <v>89</v>
      </c>
      <c r="K27" s="76">
        <f t="shared" si="2"/>
        <v>33</v>
      </c>
      <c r="L27" s="42">
        <v>6</v>
      </c>
      <c r="M27" s="31">
        <v>27</v>
      </c>
    </row>
    <row r="28" spans="1:13" s="79" customFormat="1" ht="18" customHeight="1">
      <c r="A28" s="30"/>
      <c r="B28" s="64" t="s">
        <v>34</v>
      </c>
      <c r="C28" s="36">
        <f t="shared" si="0"/>
        <v>732</v>
      </c>
      <c r="D28" s="37">
        <f>SUM(D29:D33)</f>
        <v>376</v>
      </c>
      <c r="E28" s="37">
        <f>SUM(E29:E33)</f>
        <v>356</v>
      </c>
      <c r="F28" s="10" t="s">
        <v>41</v>
      </c>
      <c r="G28" s="36">
        <f t="shared" si="1"/>
        <v>814</v>
      </c>
      <c r="H28" s="37">
        <f>SUM(H29:H33)</f>
        <v>401</v>
      </c>
      <c r="I28" s="37">
        <f>SUM(I29:I33)</f>
        <v>413</v>
      </c>
      <c r="J28" s="10" t="s">
        <v>48</v>
      </c>
      <c r="K28" s="76">
        <f t="shared" si="2"/>
        <v>61</v>
      </c>
      <c r="L28" s="42">
        <f>SUM(L29:L33)</f>
        <v>15</v>
      </c>
      <c r="M28" s="42">
        <f>SUM(M29:M33)</f>
        <v>46</v>
      </c>
    </row>
    <row r="29" spans="1:13" s="79" customFormat="1" ht="13.5" customHeight="1">
      <c r="A29" s="30"/>
      <c r="B29" s="69">
        <v>20</v>
      </c>
      <c r="C29" s="36">
        <f t="shared" si="0"/>
        <v>136</v>
      </c>
      <c r="D29" s="37">
        <v>72</v>
      </c>
      <c r="E29" s="37">
        <v>64</v>
      </c>
      <c r="F29" s="71">
        <v>55</v>
      </c>
      <c r="G29" s="36">
        <f t="shared" si="1"/>
        <v>146</v>
      </c>
      <c r="H29" s="37">
        <v>72</v>
      </c>
      <c r="I29" s="37">
        <v>74</v>
      </c>
      <c r="J29" s="71">
        <v>90</v>
      </c>
      <c r="K29" s="76">
        <f t="shared" si="2"/>
        <v>19</v>
      </c>
      <c r="L29" s="42">
        <v>3</v>
      </c>
      <c r="M29" s="31">
        <v>16</v>
      </c>
    </row>
    <row r="30" spans="1:13" s="79" customFormat="1" ht="13.5" customHeight="1">
      <c r="A30" s="30"/>
      <c r="B30" s="69">
        <v>21</v>
      </c>
      <c r="C30" s="36">
        <f t="shared" si="0"/>
        <v>141</v>
      </c>
      <c r="D30" s="37">
        <v>75</v>
      </c>
      <c r="E30" s="37">
        <v>66</v>
      </c>
      <c r="F30" s="71">
        <v>56</v>
      </c>
      <c r="G30" s="36">
        <f t="shared" si="1"/>
        <v>142</v>
      </c>
      <c r="H30" s="37">
        <v>64</v>
      </c>
      <c r="I30" s="37">
        <v>78</v>
      </c>
      <c r="J30" s="71">
        <v>91</v>
      </c>
      <c r="K30" s="76">
        <f t="shared" si="2"/>
        <v>13</v>
      </c>
      <c r="L30" s="42">
        <v>6</v>
      </c>
      <c r="M30" s="31">
        <v>7</v>
      </c>
    </row>
    <row r="31" spans="1:13" s="79" customFormat="1" ht="13.5" customHeight="1">
      <c r="A31" s="30"/>
      <c r="B31" s="69">
        <v>22</v>
      </c>
      <c r="C31" s="36">
        <f t="shared" si="0"/>
        <v>153</v>
      </c>
      <c r="D31" s="37">
        <v>84</v>
      </c>
      <c r="E31" s="37">
        <v>69</v>
      </c>
      <c r="F31" s="71">
        <v>57</v>
      </c>
      <c r="G31" s="36">
        <f t="shared" si="1"/>
        <v>145</v>
      </c>
      <c r="H31" s="37">
        <v>74</v>
      </c>
      <c r="I31" s="37">
        <v>71</v>
      </c>
      <c r="J31" s="71">
        <v>92</v>
      </c>
      <c r="K31" s="76">
        <f t="shared" si="2"/>
        <v>18</v>
      </c>
      <c r="L31" s="42">
        <v>4</v>
      </c>
      <c r="M31" s="31">
        <v>14</v>
      </c>
    </row>
    <row r="32" spans="1:13" s="79" customFormat="1" ht="13.5" customHeight="1">
      <c r="A32" s="30"/>
      <c r="B32" s="69">
        <v>23</v>
      </c>
      <c r="C32" s="36">
        <f t="shared" si="0"/>
        <v>162</v>
      </c>
      <c r="D32" s="37">
        <v>75</v>
      </c>
      <c r="E32" s="37">
        <v>87</v>
      </c>
      <c r="F32" s="71">
        <v>58</v>
      </c>
      <c r="G32" s="36">
        <f t="shared" si="1"/>
        <v>169</v>
      </c>
      <c r="H32" s="37">
        <v>85</v>
      </c>
      <c r="I32" s="37">
        <v>84</v>
      </c>
      <c r="J32" s="71">
        <v>93</v>
      </c>
      <c r="K32" s="76">
        <f t="shared" si="2"/>
        <v>6</v>
      </c>
      <c r="L32" s="42">
        <v>1</v>
      </c>
      <c r="M32" s="31">
        <v>5</v>
      </c>
    </row>
    <row r="33" spans="1:13" s="79" customFormat="1" ht="13.5" customHeight="1">
      <c r="A33" s="30"/>
      <c r="B33" s="69">
        <v>24</v>
      </c>
      <c r="C33" s="36">
        <f t="shared" si="0"/>
        <v>140</v>
      </c>
      <c r="D33" s="37">
        <v>70</v>
      </c>
      <c r="E33" s="37">
        <v>70</v>
      </c>
      <c r="F33" s="71">
        <v>59</v>
      </c>
      <c r="G33" s="36">
        <f t="shared" si="1"/>
        <v>212</v>
      </c>
      <c r="H33" s="37">
        <v>106</v>
      </c>
      <c r="I33" s="37">
        <v>106</v>
      </c>
      <c r="J33" s="71">
        <v>94</v>
      </c>
      <c r="K33" s="76">
        <f t="shared" si="2"/>
        <v>5</v>
      </c>
      <c r="L33" s="42">
        <v>1</v>
      </c>
      <c r="M33" s="31">
        <v>4</v>
      </c>
    </row>
    <row r="34" spans="1:13" s="79" customFormat="1" ht="18" customHeight="1">
      <c r="A34" s="30"/>
      <c r="B34" s="64" t="s">
        <v>35</v>
      </c>
      <c r="C34" s="36">
        <f t="shared" si="0"/>
        <v>828</v>
      </c>
      <c r="D34" s="37">
        <f>SUM(D35:D39)</f>
        <v>411</v>
      </c>
      <c r="E34" s="37">
        <f>SUM(E35:E39)</f>
        <v>417</v>
      </c>
      <c r="F34" s="10" t="s">
        <v>42</v>
      </c>
      <c r="G34" s="36">
        <f t="shared" si="1"/>
        <v>1011</v>
      </c>
      <c r="H34" s="37">
        <f>SUM(H35:H39)</f>
        <v>484</v>
      </c>
      <c r="I34" s="37">
        <f>SUM(I35:I39)</f>
        <v>527</v>
      </c>
      <c r="J34" s="10" t="s">
        <v>49</v>
      </c>
      <c r="K34" s="76">
        <f t="shared" si="2"/>
        <v>26</v>
      </c>
      <c r="L34" s="42">
        <f>SUM(L35:L39)</f>
        <v>4</v>
      </c>
      <c r="M34" s="42">
        <f>SUM(M35:M39)</f>
        <v>22</v>
      </c>
    </row>
    <row r="35" spans="1:13" s="79" customFormat="1" ht="13.5" customHeight="1">
      <c r="A35" s="30"/>
      <c r="B35" s="69">
        <v>25</v>
      </c>
      <c r="C35" s="36">
        <f t="shared" si="0"/>
        <v>151</v>
      </c>
      <c r="D35" s="37">
        <v>65</v>
      </c>
      <c r="E35" s="37">
        <v>86</v>
      </c>
      <c r="F35" s="71">
        <v>60</v>
      </c>
      <c r="G35" s="36">
        <f t="shared" si="1"/>
        <v>213</v>
      </c>
      <c r="H35" s="37">
        <v>93</v>
      </c>
      <c r="I35" s="37">
        <v>120</v>
      </c>
      <c r="J35" s="71">
        <v>95</v>
      </c>
      <c r="K35" s="76">
        <f t="shared" si="2"/>
        <v>11</v>
      </c>
      <c r="L35" s="42">
        <v>0</v>
      </c>
      <c r="M35" s="31">
        <v>11</v>
      </c>
    </row>
    <row r="36" spans="1:13" s="79" customFormat="1" ht="13.5" customHeight="1">
      <c r="A36" s="30"/>
      <c r="B36" s="69">
        <v>26</v>
      </c>
      <c r="C36" s="36">
        <f t="shared" si="0"/>
        <v>159</v>
      </c>
      <c r="D36" s="37">
        <v>83</v>
      </c>
      <c r="E36" s="37">
        <v>76</v>
      </c>
      <c r="F36" s="71">
        <v>61</v>
      </c>
      <c r="G36" s="36">
        <f t="shared" si="1"/>
        <v>237</v>
      </c>
      <c r="H36" s="37">
        <v>119</v>
      </c>
      <c r="I36" s="37">
        <v>118</v>
      </c>
      <c r="J36" s="71">
        <v>96</v>
      </c>
      <c r="K36" s="76">
        <f t="shared" si="2"/>
        <v>9</v>
      </c>
      <c r="L36" s="42">
        <v>1</v>
      </c>
      <c r="M36" s="31">
        <v>8</v>
      </c>
    </row>
    <row r="37" spans="1:13" s="79" customFormat="1" ht="13.5" customHeight="1">
      <c r="A37" s="30"/>
      <c r="B37" s="69">
        <v>27</v>
      </c>
      <c r="C37" s="36">
        <f t="shared" si="0"/>
        <v>166</v>
      </c>
      <c r="D37" s="37">
        <v>87</v>
      </c>
      <c r="E37" s="37">
        <v>79</v>
      </c>
      <c r="F37" s="71">
        <v>62</v>
      </c>
      <c r="G37" s="36">
        <f t="shared" si="1"/>
        <v>262</v>
      </c>
      <c r="H37" s="37">
        <v>122</v>
      </c>
      <c r="I37" s="37">
        <v>140</v>
      </c>
      <c r="J37" s="71">
        <v>97</v>
      </c>
      <c r="K37" s="76">
        <f t="shared" si="2"/>
        <v>4</v>
      </c>
      <c r="L37" s="42">
        <v>2</v>
      </c>
      <c r="M37" s="31">
        <v>2</v>
      </c>
    </row>
    <row r="38" spans="1:13" s="79" customFormat="1" ht="13.5" customHeight="1">
      <c r="A38" s="30"/>
      <c r="B38" s="69">
        <v>28</v>
      </c>
      <c r="C38" s="36">
        <f t="shared" si="0"/>
        <v>174</v>
      </c>
      <c r="D38" s="37">
        <v>87</v>
      </c>
      <c r="E38" s="37">
        <v>87</v>
      </c>
      <c r="F38" s="71">
        <v>63</v>
      </c>
      <c r="G38" s="36">
        <f t="shared" si="1"/>
        <v>176</v>
      </c>
      <c r="H38" s="37">
        <v>90</v>
      </c>
      <c r="I38" s="37">
        <v>86</v>
      </c>
      <c r="J38" s="71">
        <v>98</v>
      </c>
      <c r="K38" s="76">
        <f t="shared" si="2"/>
        <v>2</v>
      </c>
      <c r="L38" s="42">
        <v>1</v>
      </c>
      <c r="M38" s="31">
        <v>1</v>
      </c>
    </row>
    <row r="39" spans="1:13" s="79" customFormat="1" ht="13.5" customHeight="1">
      <c r="A39" s="30"/>
      <c r="B39" s="69">
        <v>29</v>
      </c>
      <c r="C39" s="36">
        <f t="shared" si="0"/>
        <v>178</v>
      </c>
      <c r="D39" s="37">
        <v>89</v>
      </c>
      <c r="E39" s="37">
        <v>89</v>
      </c>
      <c r="F39" s="71">
        <v>64</v>
      </c>
      <c r="G39" s="36">
        <f t="shared" si="1"/>
        <v>123</v>
      </c>
      <c r="H39" s="37">
        <v>60</v>
      </c>
      <c r="I39" s="37">
        <v>63</v>
      </c>
      <c r="J39" s="71">
        <v>99</v>
      </c>
      <c r="K39" s="76">
        <f t="shared" si="2"/>
        <v>0</v>
      </c>
      <c r="L39" s="42">
        <v>0</v>
      </c>
      <c r="M39" s="31">
        <v>0</v>
      </c>
    </row>
    <row r="40" spans="1:13" s="79" customFormat="1" ht="18" customHeight="1">
      <c r="A40" s="30"/>
      <c r="B40" s="64" t="s">
        <v>36</v>
      </c>
      <c r="C40" s="36">
        <f t="shared" si="0"/>
        <v>1012</v>
      </c>
      <c r="D40" s="37">
        <f>SUM(D41:D45)</f>
        <v>507</v>
      </c>
      <c r="E40" s="37">
        <f>SUM(E41:E45)</f>
        <v>505</v>
      </c>
      <c r="F40" s="10" t="s">
        <v>43</v>
      </c>
      <c r="G40" s="36">
        <f t="shared" si="1"/>
        <v>745</v>
      </c>
      <c r="H40" s="37">
        <f>SUM(H41:H45)</f>
        <v>366</v>
      </c>
      <c r="I40" s="37">
        <f>SUM(I41:I45)</f>
        <v>379</v>
      </c>
      <c r="J40" s="73" t="s">
        <v>50</v>
      </c>
      <c r="K40" s="76">
        <f t="shared" si="2"/>
        <v>2</v>
      </c>
      <c r="L40" s="42">
        <v>0</v>
      </c>
      <c r="M40" s="31">
        <v>2</v>
      </c>
    </row>
    <row r="41" spans="1:13" s="79" customFormat="1" ht="13.5" customHeight="1">
      <c r="A41" s="30"/>
      <c r="B41" s="69">
        <v>30</v>
      </c>
      <c r="C41" s="36">
        <f t="shared" si="0"/>
        <v>178</v>
      </c>
      <c r="D41" s="37">
        <v>87</v>
      </c>
      <c r="E41" s="37">
        <v>91</v>
      </c>
      <c r="F41" s="71">
        <v>65</v>
      </c>
      <c r="G41" s="36">
        <f t="shared" si="1"/>
        <v>145</v>
      </c>
      <c r="H41" s="37">
        <v>64</v>
      </c>
      <c r="I41" s="37">
        <v>81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192</v>
      </c>
      <c r="D42" s="37">
        <v>91</v>
      </c>
      <c r="E42" s="37">
        <v>101</v>
      </c>
      <c r="F42" s="71">
        <v>66</v>
      </c>
      <c r="G42" s="36">
        <f t="shared" si="1"/>
        <v>173</v>
      </c>
      <c r="H42" s="37">
        <v>93</v>
      </c>
      <c r="I42" s="37">
        <v>80</v>
      </c>
      <c r="J42" s="71" t="s">
        <v>52</v>
      </c>
      <c r="K42" s="103">
        <f>G40+K4+K10+K16+K22+K28+K34+K40</f>
        <v>2349</v>
      </c>
      <c r="L42" s="105">
        <f>H40+L4+L10+L16+L22+L28+L34+L40</f>
        <v>1004</v>
      </c>
      <c r="M42" s="103">
        <f>I40+M4+M10+M16+M22+M28+M34+M40</f>
        <v>1345</v>
      </c>
    </row>
    <row r="43" spans="1:12" s="79" customFormat="1" ht="13.5" customHeight="1">
      <c r="A43" s="30"/>
      <c r="B43" s="69">
        <v>32</v>
      </c>
      <c r="C43" s="36">
        <f t="shared" si="0"/>
        <v>228</v>
      </c>
      <c r="D43" s="37">
        <v>121</v>
      </c>
      <c r="E43" s="37">
        <v>107</v>
      </c>
      <c r="F43" s="71">
        <v>67</v>
      </c>
      <c r="G43" s="36">
        <f t="shared" si="1"/>
        <v>159</v>
      </c>
      <c r="H43" s="37">
        <v>84</v>
      </c>
      <c r="I43" s="37">
        <v>75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204</v>
      </c>
      <c r="D44" s="37">
        <v>105</v>
      </c>
      <c r="E44" s="37">
        <v>99</v>
      </c>
      <c r="F44" s="71">
        <v>68</v>
      </c>
      <c r="G44" s="36">
        <f t="shared" si="1"/>
        <v>139</v>
      </c>
      <c r="H44" s="37">
        <v>61</v>
      </c>
      <c r="I44" s="37">
        <v>78</v>
      </c>
      <c r="J44" s="71" t="s">
        <v>2</v>
      </c>
      <c r="K44" s="103">
        <f>C4+C10+C16+C22+C28+C34+C40+G4+G10+G16+G22+G28+G34+G40+K4+K10+K16+K22+K28+K34+K40</f>
        <v>13213</v>
      </c>
      <c r="L44" s="103">
        <f>D4+D10+D16+D22+D28+D34+D40+H4+H10+H16+H22+H28+H34+H40+L4+L10+L16+L22+L28+L34+L40</f>
        <v>6459</v>
      </c>
      <c r="M44" s="103">
        <f>E4+E10+E16+E22+E28+E34+E40+I4+I10+I16+I22+I28+I34+I40+M4+M10+M16+M22+M28+M34+M40</f>
        <v>6754</v>
      </c>
    </row>
    <row r="45" spans="1:13" s="79" customFormat="1" ht="13.5" customHeight="1" thickBot="1">
      <c r="A45" s="32"/>
      <c r="B45" s="70">
        <v>34</v>
      </c>
      <c r="C45" s="39">
        <f t="shared" si="0"/>
        <v>210</v>
      </c>
      <c r="D45" s="40">
        <v>103</v>
      </c>
      <c r="E45" s="40">
        <v>107</v>
      </c>
      <c r="F45" s="72">
        <v>69</v>
      </c>
      <c r="G45" s="39">
        <f t="shared" si="1"/>
        <v>129</v>
      </c>
      <c r="H45" s="40">
        <v>64</v>
      </c>
      <c r="I45" s="40">
        <v>65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K44" sqref="K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56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457</v>
      </c>
      <c r="D4" s="104">
        <f>SUM(D5:D9)</f>
        <v>235</v>
      </c>
      <c r="E4" s="37">
        <f>SUM(E5:E9)</f>
        <v>222</v>
      </c>
      <c r="F4" s="10" t="s">
        <v>37</v>
      </c>
      <c r="G4" s="43">
        <f>SUM(H4:I4)</f>
        <v>765</v>
      </c>
      <c r="H4" s="104">
        <f>SUM(H5:H9)</f>
        <v>388</v>
      </c>
      <c r="I4" s="37">
        <f>SUM(I5:I9)</f>
        <v>377</v>
      </c>
      <c r="J4" s="10" t="s">
        <v>44</v>
      </c>
      <c r="K4" s="106">
        <f>SUM(L4:M4)</f>
        <v>432</v>
      </c>
      <c r="L4" s="107">
        <f>SUM(L5:L9)</f>
        <v>214</v>
      </c>
      <c r="M4" s="42">
        <f>SUM(M5:M9)</f>
        <v>218</v>
      </c>
    </row>
    <row r="5" spans="1:13" s="79" customFormat="1" ht="13.5" customHeight="1">
      <c r="A5" s="30"/>
      <c r="B5" s="65">
        <v>0</v>
      </c>
      <c r="C5" s="36">
        <f>SUM(D5:E5)</f>
        <v>84</v>
      </c>
      <c r="D5" s="37">
        <v>42</v>
      </c>
      <c r="E5" s="37">
        <v>42</v>
      </c>
      <c r="F5" s="71">
        <v>35</v>
      </c>
      <c r="G5" s="36">
        <f>SUM(H5:I5)</f>
        <v>163</v>
      </c>
      <c r="H5" s="37">
        <v>73</v>
      </c>
      <c r="I5" s="37">
        <v>90</v>
      </c>
      <c r="J5" s="71">
        <v>70</v>
      </c>
      <c r="K5" s="76">
        <f>SUM(L5:M5)</f>
        <v>79</v>
      </c>
      <c r="L5" s="42">
        <v>43</v>
      </c>
      <c r="M5" s="31">
        <v>36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107</v>
      </c>
      <c r="D6" s="37">
        <v>49</v>
      </c>
      <c r="E6" s="37">
        <v>58</v>
      </c>
      <c r="F6" s="71">
        <v>36</v>
      </c>
      <c r="G6" s="36">
        <f aca="true" t="shared" si="1" ref="G6:G45">SUM(H6:I6)</f>
        <v>192</v>
      </c>
      <c r="H6" s="37">
        <v>104</v>
      </c>
      <c r="I6" s="37">
        <v>88</v>
      </c>
      <c r="J6" s="71">
        <v>71</v>
      </c>
      <c r="K6" s="76">
        <f aca="true" t="shared" si="2" ref="K6:K40">SUM(L6:M6)</f>
        <v>75</v>
      </c>
      <c r="L6" s="42">
        <v>28</v>
      </c>
      <c r="M6" s="31">
        <v>47</v>
      </c>
    </row>
    <row r="7" spans="1:13" s="79" customFormat="1" ht="13.5" customHeight="1">
      <c r="A7" s="30"/>
      <c r="B7" s="65">
        <v>2</v>
      </c>
      <c r="C7" s="36">
        <f t="shared" si="0"/>
        <v>82</v>
      </c>
      <c r="D7" s="37">
        <v>43</v>
      </c>
      <c r="E7" s="37">
        <v>39</v>
      </c>
      <c r="F7" s="71">
        <v>37</v>
      </c>
      <c r="G7" s="36">
        <f t="shared" si="1"/>
        <v>147</v>
      </c>
      <c r="H7" s="37">
        <v>73</v>
      </c>
      <c r="I7" s="37">
        <v>74</v>
      </c>
      <c r="J7" s="71">
        <v>72</v>
      </c>
      <c r="K7" s="76">
        <f t="shared" si="2"/>
        <v>93</v>
      </c>
      <c r="L7" s="42">
        <v>49</v>
      </c>
      <c r="M7" s="31">
        <v>44</v>
      </c>
    </row>
    <row r="8" spans="1:13" s="79" customFormat="1" ht="13.5" customHeight="1">
      <c r="A8" s="30"/>
      <c r="B8" s="65">
        <v>3</v>
      </c>
      <c r="C8" s="36">
        <f t="shared" si="0"/>
        <v>82</v>
      </c>
      <c r="D8" s="37">
        <v>43</v>
      </c>
      <c r="E8" s="37">
        <v>39</v>
      </c>
      <c r="F8" s="71">
        <v>38</v>
      </c>
      <c r="G8" s="36">
        <f t="shared" si="1"/>
        <v>136</v>
      </c>
      <c r="H8" s="37">
        <v>71</v>
      </c>
      <c r="I8" s="37">
        <v>65</v>
      </c>
      <c r="J8" s="71">
        <v>73</v>
      </c>
      <c r="K8" s="76">
        <f t="shared" si="2"/>
        <v>86</v>
      </c>
      <c r="L8" s="42">
        <v>43</v>
      </c>
      <c r="M8" s="31">
        <v>43</v>
      </c>
    </row>
    <row r="9" spans="1:13" s="79" customFormat="1" ht="13.5" customHeight="1">
      <c r="A9" s="30"/>
      <c r="B9" s="65">
        <v>4</v>
      </c>
      <c r="C9" s="36">
        <f t="shared" si="0"/>
        <v>102</v>
      </c>
      <c r="D9" s="37">
        <v>58</v>
      </c>
      <c r="E9" s="37">
        <v>44</v>
      </c>
      <c r="F9" s="71">
        <v>39</v>
      </c>
      <c r="G9" s="36">
        <f t="shared" si="1"/>
        <v>127</v>
      </c>
      <c r="H9" s="37">
        <v>67</v>
      </c>
      <c r="I9" s="37">
        <v>60</v>
      </c>
      <c r="J9" s="71">
        <v>74</v>
      </c>
      <c r="K9" s="76">
        <f t="shared" si="2"/>
        <v>99</v>
      </c>
      <c r="L9" s="42">
        <v>51</v>
      </c>
      <c r="M9" s="31">
        <v>48</v>
      </c>
    </row>
    <row r="10" spans="1:13" s="79" customFormat="1" ht="18" customHeight="1">
      <c r="A10" s="30"/>
      <c r="B10" s="64" t="s">
        <v>31</v>
      </c>
      <c r="C10" s="36">
        <f t="shared" si="0"/>
        <v>516</v>
      </c>
      <c r="D10" s="37">
        <f>SUM(D11:D15)</f>
        <v>255</v>
      </c>
      <c r="E10" s="37">
        <f>SUM(E11:E15)</f>
        <v>261</v>
      </c>
      <c r="F10" s="10" t="s">
        <v>38</v>
      </c>
      <c r="G10" s="36">
        <f t="shared" si="1"/>
        <v>497</v>
      </c>
      <c r="H10" s="37">
        <f>SUM(H11:H15)</f>
        <v>258</v>
      </c>
      <c r="I10" s="37">
        <f>SUM(I11:I15)</f>
        <v>239</v>
      </c>
      <c r="J10" s="10" t="s">
        <v>45</v>
      </c>
      <c r="K10" s="76">
        <f t="shared" si="2"/>
        <v>349</v>
      </c>
      <c r="L10" s="42">
        <f>SUM(L11:L15)</f>
        <v>147</v>
      </c>
      <c r="M10" s="42">
        <f>SUM(M11:M15)</f>
        <v>202</v>
      </c>
    </row>
    <row r="11" spans="1:13" s="79" customFormat="1" ht="13.5" customHeight="1">
      <c r="A11" s="30"/>
      <c r="B11" s="69">
        <v>5</v>
      </c>
      <c r="C11" s="36">
        <f t="shared" si="0"/>
        <v>97</v>
      </c>
      <c r="D11" s="37">
        <v>46</v>
      </c>
      <c r="E11" s="37">
        <v>51</v>
      </c>
      <c r="F11" s="71">
        <v>40</v>
      </c>
      <c r="G11" s="36">
        <f t="shared" si="1"/>
        <v>109</v>
      </c>
      <c r="H11" s="37">
        <v>55</v>
      </c>
      <c r="I11" s="37">
        <v>54</v>
      </c>
      <c r="J11" s="71">
        <v>75</v>
      </c>
      <c r="K11" s="76">
        <f t="shared" si="2"/>
        <v>65</v>
      </c>
      <c r="L11" s="42">
        <v>30</v>
      </c>
      <c r="M11" s="31">
        <v>35</v>
      </c>
    </row>
    <row r="12" spans="1:13" s="79" customFormat="1" ht="13.5" customHeight="1">
      <c r="A12" s="30"/>
      <c r="B12" s="69">
        <v>6</v>
      </c>
      <c r="C12" s="36">
        <f t="shared" si="0"/>
        <v>107</v>
      </c>
      <c r="D12" s="37">
        <v>48</v>
      </c>
      <c r="E12" s="37">
        <v>59</v>
      </c>
      <c r="F12" s="71">
        <v>41</v>
      </c>
      <c r="G12" s="36">
        <f t="shared" si="1"/>
        <v>121</v>
      </c>
      <c r="H12" s="37">
        <v>56</v>
      </c>
      <c r="I12" s="37">
        <v>65</v>
      </c>
      <c r="J12" s="71">
        <v>76</v>
      </c>
      <c r="K12" s="76">
        <f t="shared" si="2"/>
        <v>59</v>
      </c>
      <c r="L12" s="42">
        <v>26</v>
      </c>
      <c r="M12" s="31">
        <v>33</v>
      </c>
    </row>
    <row r="13" spans="1:13" s="79" customFormat="1" ht="13.5" customHeight="1">
      <c r="A13" s="30"/>
      <c r="B13" s="69">
        <v>7</v>
      </c>
      <c r="C13" s="36">
        <f t="shared" si="0"/>
        <v>96</v>
      </c>
      <c r="D13" s="37">
        <v>54</v>
      </c>
      <c r="E13" s="37">
        <v>42</v>
      </c>
      <c r="F13" s="71">
        <v>42</v>
      </c>
      <c r="G13" s="36">
        <f t="shared" si="1"/>
        <v>106</v>
      </c>
      <c r="H13" s="37">
        <v>56</v>
      </c>
      <c r="I13" s="37">
        <v>50</v>
      </c>
      <c r="J13" s="71">
        <v>77</v>
      </c>
      <c r="K13" s="76">
        <f t="shared" si="2"/>
        <v>65</v>
      </c>
      <c r="L13" s="42">
        <v>26</v>
      </c>
      <c r="M13" s="31">
        <v>39</v>
      </c>
    </row>
    <row r="14" spans="1:13" s="79" customFormat="1" ht="13.5" customHeight="1">
      <c r="A14" s="30"/>
      <c r="B14" s="69">
        <v>8</v>
      </c>
      <c r="C14" s="36">
        <f t="shared" si="0"/>
        <v>117</v>
      </c>
      <c r="D14" s="37">
        <v>62</v>
      </c>
      <c r="E14" s="37">
        <v>55</v>
      </c>
      <c r="F14" s="71">
        <v>43</v>
      </c>
      <c r="G14" s="36">
        <f t="shared" si="1"/>
        <v>89</v>
      </c>
      <c r="H14" s="37">
        <v>48</v>
      </c>
      <c r="I14" s="37">
        <v>41</v>
      </c>
      <c r="J14" s="71">
        <v>78</v>
      </c>
      <c r="K14" s="76">
        <f t="shared" si="2"/>
        <v>84</v>
      </c>
      <c r="L14" s="42">
        <v>36</v>
      </c>
      <c r="M14" s="31">
        <v>48</v>
      </c>
    </row>
    <row r="15" spans="1:13" s="79" customFormat="1" ht="13.5" customHeight="1">
      <c r="A15" s="30"/>
      <c r="B15" s="69">
        <v>9</v>
      </c>
      <c r="C15" s="36">
        <f t="shared" si="0"/>
        <v>99</v>
      </c>
      <c r="D15" s="37">
        <v>45</v>
      </c>
      <c r="E15" s="37">
        <v>54</v>
      </c>
      <c r="F15" s="71">
        <v>44</v>
      </c>
      <c r="G15" s="36">
        <f t="shared" si="1"/>
        <v>72</v>
      </c>
      <c r="H15" s="37">
        <v>43</v>
      </c>
      <c r="I15" s="37">
        <v>29</v>
      </c>
      <c r="J15" s="71">
        <v>79</v>
      </c>
      <c r="K15" s="76">
        <f t="shared" si="2"/>
        <v>76</v>
      </c>
      <c r="L15" s="42">
        <v>29</v>
      </c>
      <c r="M15" s="31">
        <v>47</v>
      </c>
    </row>
    <row r="16" spans="1:13" s="79" customFormat="1" ht="18" customHeight="1">
      <c r="A16" s="30"/>
      <c r="B16" s="64" t="s">
        <v>32</v>
      </c>
      <c r="C16" s="36">
        <f t="shared" si="0"/>
        <v>467</v>
      </c>
      <c r="D16" s="37">
        <f>SUM(D17:D21)</f>
        <v>223</v>
      </c>
      <c r="E16" s="37">
        <f>SUM(E17:E21)</f>
        <v>244</v>
      </c>
      <c r="F16" s="10" t="s">
        <v>39</v>
      </c>
      <c r="G16" s="36">
        <f t="shared" si="1"/>
        <v>449</v>
      </c>
      <c r="H16" s="37">
        <f>SUM(H17:H21)</f>
        <v>228</v>
      </c>
      <c r="I16" s="37">
        <f>SUM(I17:I21)</f>
        <v>221</v>
      </c>
      <c r="J16" s="10" t="s">
        <v>46</v>
      </c>
      <c r="K16" s="76">
        <f t="shared" si="2"/>
        <v>320</v>
      </c>
      <c r="L16" s="42">
        <f>SUM(L17:L21)</f>
        <v>134</v>
      </c>
      <c r="M16" s="42">
        <f>SUM(M17:M21)</f>
        <v>186</v>
      </c>
    </row>
    <row r="17" spans="1:13" s="79" customFormat="1" ht="13.5" customHeight="1">
      <c r="A17" s="30"/>
      <c r="B17" s="69">
        <v>10</v>
      </c>
      <c r="C17" s="36">
        <f t="shared" si="0"/>
        <v>99</v>
      </c>
      <c r="D17" s="37">
        <v>48</v>
      </c>
      <c r="E17" s="37">
        <v>51</v>
      </c>
      <c r="F17" s="71">
        <v>45</v>
      </c>
      <c r="G17" s="36">
        <f t="shared" si="1"/>
        <v>107</v>
      </c>
      <c r="H17" s="37">
        <v>44</v>
      </c>
      <c r="I17" s="37">
        <v>63</v>
      </c>
      <c r="J17" s="71">
        <v>80</v>
      </c>
      <c r="K17" s="76">
        <f t="shared" si="2"/>
        <v>78</v>
      </c>
      <c r="L17" s="42">
        <v>31</v>
      </c>
      <c r="M17" s="31">
        <v>47</v>
      </c>
    </row>
    <row r="18" spans="1:13" s="79" customFormat="1" ht="13.5" customHeight="1">
      <c r="A18" s="30"/>
      <c r="B18" s="69">
        <v>11</v>
      </c>
      <c r="C18" s="36">
        <f t="shared" si="0"/>
        <v>91</v>
      </c>
      <c r="D18" s="37">
        <v>46</v>
      </c>
      <c r="E18" s="37">
        <v>45</v>
      </c>
      <c r="F18" s="71">
        <v>46</v>
      </c>
      <c r="G18" s="36">
        <f t="shared" si="1"/>
        <v>87</v>
      </c>
      <c r="H18" s="37">
        <v>40</v>
      </c>
      <c r="I18" s="37">
        <v>47</v>
      </c>
      <c r="J18" s="71">
        <v>81</v>
      </c>
      <c r="K18" s="76">
        <f t="shared" si="2"/>
        <v>70</v>
      </c>
      <c r="L18" s="42">
        <v>32</v>
      </c>
      <c r="M18" s="31">
        <v>38</v>
      </c>
    </row>
    <row r="19" spans="1:13" s="79" customFormat="1" ht="13.5" customHeight="1">
      <c r="A19" s="30"/>
      <c r="B19" s="69">
        <v>12</v>
      </c>
      <c r="C19" s="36">
        <f t="shared" si="0"/>
        <v>99</v>
      </c>
      <c r="D19" s="37">
        <v>48</v>
      </c>
      <c r="E19" s="37">
        <v>51</v>
      </c>
      <c r="F19" s="71">
        <v>47</v>
      </c>
      <c r="G19" s="36">
        <f t="shared" si="1"/>
        <v>81</v>
      </c>
      <c r="H19" s="37">
        <v>46</v>
      </c>
      <c r="I19" s="37">
        <v>35</v>
      </c>
      <c r="J19" s="71">
        <v>82</v>
      </c>
      <c r="K19" s="76">
        <f t="shared" si="2"/>
        <v>59</v>
      </c>
      <c r="L19" s="42">
        <v>29</v>
      </c>
      <c r="M19" s="31">
        <v>30</v>
      </c>
    </row>
    <row r="20" spans="1:13" s="79" customFormat="1" ht="13.5" customHeight="1">
      <c r="A20" s="30"/>
      <c r="B20" s="69">
        <v>13</v>
      </c>
      <c r="C20" s="36">
        <f t="shared" si="0"/>
        <v>93</v>
      </c>
      <c r="D20" s="37">
        <v>42</v>
      </c>
      <c r="E20" s="37">
        <v>51</v>
      </c>
      <c r="F20" s="71">
        <v>48</v>
      </c>
      <c r="G20" s="36">
        <f t="shared" si="1"/>
        <v>82</v>
      </c>
      <c r="H20" s="37">
        <v>45</v>
      </c>
      <c r="I20" s="37">
        <v>37</v>
      </c>
      <c r="J20" s="71">
        <v>83</v>
      </c>
      <c r="K20" s="76">
        <f t="shared" si="2"/>
        <v>60</v>
      </c>
      <c r="L20" s="42">
        <v>26</v>
      </c>
      <c r="M20" s="31">
        <v>34</v>
      </c>
    </row>
    <row r="21" spans="1:13" s="79" customFormat="1" ht="13.5" customHeight="1">
      <c r="A21" s="30"/>
      <c r="B21" s="69">
        <v>14</v>
      </c>
      <c r="C21" s="36">
        <f t="shared" si="0"/>
        <v>85</v>
      </c>
      <c r="D21" s="37">
        <v>39</v>
      </c>
      <c r="E21" s="37">
        <v>46</v>
      </c>
      <c r="F21" s="71">
        <v>49</v>
      </c>
      <c r="G21" s="36">
        <f t="shared" si="1"/>
        <v>92</v>
      </c>
      <c r="H21" s="37">
        <v>53</v>
      </c>
      <c r="I21" s="37">
        <v>39</v>
      </c>
      <c r="J21" s="71">
        <v>84</v>
      </c>
      <c r="K21" s="76">
        <f t="shared" si="2"/>
        <v>53</v>
      </c>
      <c r="L21" s="42">
        <v>16</v>
      </c>
      <c r="M21" s="31">
        <v>37</v>
      </c>
    </row>
    <row r="22" spans="1:13" s="79" customFormat="1" ht="18" customHeight="1">
      <c r="A22" s="30"/>
      <c r="B22" s="64" t="s">
        <v>33</v>
      </c>
      <c r="C22" s="36">
        <f t="shared" si="0"/>
        <v>352</v>
      </c>
      <c r="D22" s="37">
        <f>SUM(D23:D27)</f>
        <v>170</v>
      </c>
      <c r="E22" s="37">
        <f>SUM(E23:E27)</f>
        <v>182</v>
      </c>
      <c r="F22" s="10" t="s">
        <v>40</v>
      </c>
      <c r="G22" s="36">
        <f t="shared" si="1"/>
        <v>445</v>
      </c>
      <c r="H22" s="37">
        <f>SUM(H23:H27)</f>
        <v>229</v>
      </c>
      <c r="I22" s="37">
        <f>SUM(I23:I27)</f>
        <v>216</v>
      </c>
      <c r="J22" s="10" t="s">
        <v>47</v>
      </c>
      <c r="K22" s="76">
        <f t="shared" si="2"/>
        <v>178</v>
      </c>
      <c r="L22" s="42">
        <f>SUM(L23:L27)</f>
        <v>50</v>
      </c>
      <c r="M22" s="42">
        <f>SUM(M23:M27)</f>
        <v>128</v>
      </c>
    </row>
    <row r="23" spans="1:13" s="79" customFormat="1" ht="13.5" customHeight="1">
      <c r="A23" s="30"/>
      <c r="B23" s="69">
        <v>15</v>
      </c>
      <c r="C23" s="36">
        <f t="shared" si="0"/>
        <v>74</v>
      </c>
      <c r="D23" s="37">
        <v>39</v>
      </c>
      <c r="E23" s="37">
        <v>35</v>
      </c>
      <c r="F23" s="71">
        <v>50</v>
      </c>
      <c r="G23" s="36">
        <f t="shared" si="1"/>
        <v>87</v>
      </c>
      <c r="H23" s="37">
        <v>45</v>
      </c>
      <c r="I23" s="37">
        <v>42</v>
      </c>
      <c r="J23" s="71">
        <v>85</v>
      </c>
      <c r="K23" s="76">
        <f t="shared" si="2"/>
        <v>50</v>
      </c>
      <c r="L23" s="42">
        <v>12</v>
      </c>
      <c r="M23" s="31">
        <v>38</v>
      </c>
    </row>
    <row r="24" spans="1:13" s="79" customFormat="1" ht="13.5" customHeight="1">
      <c r="A24" s="30"/>
      <c r="B24" s="69">
        <v>16</v>
      </c>
      <c r="C24" s="36">
        <f t="shared" si="0"/>
        <v>78</v>
      </c>
      <c r="D24" s="37">
        <v>39</v>
      </c>
      <c r="E24" s="37">
        <v>39</v>
      </c>
      <c r="F24" s="71">
        <v>51</v>
      </c>
      <c r="G24" s="36">
        <f t="shared" si="1"/>
        <v>92</v>
      </c>
      <c r="H24" s="37">
        <v>53</v>
      </c>
      <c r="I24" s="37">
        <v>39</v>
      </c>
      <c r="J24" s="71">
        <v>86</v>
      </c>
      <c r="K24" s="76">
        <f t="shared" si="2"/>
        <v>37</v>
      </c>
      <c r="L24" s="42">
        <v>12</v>
      </c>
      <c r="M24" s="31">
        <v>25</v>
      </c>
    </row>
    <row r="25" spans="1:13" s="79" customFormat="1" ht="13.5" customHeight="1">
      <c r="A25" s="30"/>
      <c r="B25" s="69">
        <v>17</v>
      </c>
      <c r="C25" s="36">
        <f t="shared" si="0"/>
        <v>57</v>
      </c>
      <c r="D25" s="37">
        <v>26</v>
      </c>
      <c r="E25" s="37">
        <v>31</v>
      </c>
      <c r="F25" s="71">
        <v>52</v>
      </c>
      <c r="G25" s="36">
        <f t="shared" si="1"/>
        <v>89</v>
      </c>
      <c r="H25" s="37">
        <v>46</v>
      </c>
      <c r="I25" s="37">
        <v>43</v>
      </c>
      <c r="J25" s="71">
        <v>87</v>
      </c>
      <c r="K25" s="76">
        <f t="shared" si="2"/>
        <v>32</v>
      </c>
      <c r="L25" s="42">
        <v>12</v>
      </c>
      <c r="M25" s="31">
        <v>20</v>
      </c>
    </row>
    <row r="26" spans="1:13" s="79" customFormat="1" ht="13.5" customHeight="1">
      <c r="A26" s="30"/>
      <c r="B26" s="69">
        <v>18</v>
      </c>
      <c r="C26" s="36">
        <f t="shared" si="0"/>
        <v>75</v>
      </c>
      <c r="D26" s="37">
        <v>36</v>
      </c>
      <c r="E26" s="37">
        <v>39</v>
      </c>
      <c r="F26" s="71">
        <v>53</v>
      </c>
      <c r="G26" s="36">
        <f t="shared" si="1"/>
        <v>90</v>
      </c>
      <c r="H26" s="37">
        <v>47</v>
      </c>
      <c r="I26" s="37">
        <v>43</v>
      </c>
      <c r="J26" s="71">
        <v>88</v>
      </c>
      <c r="K26" s="76">
        <f t="shared" si="2"/>
        <v>31</v>
      </c>
      <c r="L26" s="42">
        <v>8</v>
      </c>
      <c r="M26" s="31">
        <v>23</v>
      </c>
    </row>
    <row r="27" spans="1:13" s="79" customFormat="1" ht="13.5" customHeight="1">
      <c r="A27" s="30"/>
      <c r="B27" s="69">
        <v>19</v>
      </c>
      <c r="C27" s="36">
        <f t="shared" si="0"/>
        <v>68</v>
      </c>
      <c r="D27" s="37">
        <v>30</v>
      </c>
      <c r="E27" s="37">
        <v>38</v>
      </c>
      <c r="F27" s="71">
        <v>54</v>
      </c>
      <c r="G27" s="36">
        <f t="shared" si="1"/>
        <v>87</v>
      </c>
      <c r="H27" s="37">
        <v>38</v>
      </c>
      <c r="I27" s="37">
        <v>49</v>
      </c>
      <c r="J27" s="71">
        <v>89</v>
      </c>
      <c r="K27" s="76">
        <f t="shared" si="2"/>
        <v>28</v>
      </c>
      <c r="L27" s="42">
        <v>6</v>
      </c>
      <c r="M27" s="31">
        <v>22</v>
      </c>
    </row>
    <row r="28" spans="1:13" s="79" customFormat="1" ht="18" customHeight="1">
      <c r="A28" s="30"/>
      <c r="B28" s="64" t="s">
        <v>34</v>
      </c>
      <c r="C28" s="36">
        <f t="shared" si="0"/>
        <v>374</v>
      </c>
      <c r="D28" s="37">
        <f>SUM(D29:D33)</f>
        <v>180</v>
      </c>
      <c r="E28" s="37">
        <f>SUM(E29:E33)</f>
        <v>194</v>
      </c>
      <c r="F28" s="10" t="s">
        <v>41</v>
      </c>
      <c r="G28" s="36">
        <f t="shared" si="1"/>
        <v>573</v>
      </c>
      <c r="H28" s="37">
        <f>SUM(H29:H33)</f>
        <v>282</v>
      </c>
      <c r="I28" s="37">
        <f>SUM(I29:I33)</f>
        <v>291</v>
      </c>
      <c r="J28" s="10" t="s">
        <v>48</v>
      </c>
      <c r="K28" s="76">
        <f t="shared" si="2"/>
        <v>75</v>
      </c>
      <c r="L28" s="42">
        <f>SUM(L29:L33)</f>
        <v>15</v>
      </c>
      <c r="M28" s="42">
        <f>SUM(M29:M33)</f>
        <v>60</v>
      </c>
    </row>
    <row r="29" spans="1:13" s="79" customFormat="1" ht="13.5" customHeight="1">
      <c r="A29" s="30"/>
      <c r="B29" s="69">
        <v>20</v>
      </c>
      <c r="C29" s="36">
        <f t="shared" si="0"/>
        <v>77</v>
      </c>
      <c r="D29" s="37">
        <v>32</v>
      </c>
      <c r="E29" s="37">
        <v>45</v>
      </c>
      <c r="F29" s="71">
        <v>55</v>
      </c>
      <c r="G29" s="36">
        <f t="shared" si="1"/>
        <v>93</v>
      </c>
      <c r="H29" s="37">
        <v>39</v>
      </c>
      <c r="I29" s="37">
        <v>54</v>
      </c>
      <c r="J29" s="71">
        <v>90</v>
      </c>
      <c r="K29" s="76">
        <f t="shared" si="2"/>
        <v>14</v>
      </c>
      <c r="L29" s="42">
        <v>4</v>
      </c>
      <c r="M29" s="31">
        <v>10</v>
      </c>
    </row>
    <row r="30" spans="1:13" s="79" customFormat="1" ht="13.5" customHeight="1">
      <c r="A30" s="30"/>
      <c r="B30" s="69">
        <v>21</v>
      </c>
      <c r="C30" s="36">
        <f t="shared" si="0"/>
        <v>70</v>
      </c>
      <c r="D30" s="37">
        <v>33</v>
      </c>
      <c r="E30" s="37">
        <v>37</v>
      </c>
      <c r="F30" s="71">
        <v>56</v>
      </c>
      <c r="G30" s="36">
        <f t="shared" si="1"/>
        <v>118</v>
      </c>
      <c r="H30" s="37">
        <v>62</v>
      </c>
      <c r="I30" s="37">
        <v>56</v>
      </c>
      <c r="J30" s="71">
        <v>91</v>
      </c>
      <c r="K30" s="76">
        <f t="shared" si="2"/>
        <v>17</v>
      </c>
      <c r="L30" s="42">
        <v>4</v>
      </c>
      <c r="M30" s="31">
        <v>13</v>
      </c>
    </row>
    <row r="31" spans="1:13" s="79" customFormat="1" ht="13.5" customHeight="1">
      <c r="A31" s="30"/>
      <c r="B31" s="69">
        <v>22</v>
      </c>
      <c r="C31" s="36">
        <f t="shared" si="0"/>
        <v>77</v>
      </c>
      <c r="D31" s="37">
        <v>41</v>
      </c>
      <c r="E31" s="37">
        <v>36</v>
      </c>
      <c r="F31" s="71">
        <v>57</v>
      </c>
      <c r="G31" s="36">
        <f t="shared" si="1"/>
        <v>113</v>
      </c>
      <c r="H31" s="37">
        <v>62</v>
      </c>
      <c r="I31" s="37">
        <v>51</v>
      </c>
      <c r="J31" s="71">
        <v>92</v>
      </c>
      <c r="K31" s="76">
        <f t="shared" si="2"/>
        <v>15</v>
      </c>
      <c r="L31" s="42">
        <v>3</v>
      </c>
      <c r="M31" s="31">
        <v>12</v>
      </c>
    </row>
    <row r="32" spans="1:13" s="79" customFormat="1" ht="13.5" customHeight="1">
      <c r="A32" s="30"/>
      <c r="B32" s="69">
        <v>23</v>
      </c>
      <c r="C32" s="36">
        <f t="shared" si="0"/>
        <v>71</v>
      </c>
      <c r="D32" s="37">
        <v>40</v>
      </c>
      <c r="E32" s="37">
        <v>31</v>
      </c>
      <c r="F32" s="71">
        <v>58</v>
      </c>
      <c r="G32" s="36">
        <f t="shared" si="1"/>
        <v>107</v>
      </c>
      <c r="H32" s="37">
        <v>47</v>
      </c>
      <c r="I32" s="37">
        <v>60</v>
      </c>
      <c r="J32" s="71">
        <v>93</v>
      </c>
      <c r="K32" s="76">
        <f t="shared" si="2"/>
        <v>14</v>
      </c>
      <c r="L32" s="42">
        <v>2</v>
      </c>
      <c r="M32" s="31">
        <v>12</v>
      </c>
    </row>
    <row r="33" spans="1:13" s="79" customFormat="1" ht="13.5" customHeight="1">
      <c r="A33" s="30"/>
      <c r="B33" s="69">
        <v>24</v>
      </c>
      <c r="C33" s="36">
        <f t="shared" si="0"/>
        <v>79</v>
      </c>
      <c r="D33" s="37">
        <v>34</v>
      </c>
      <c r="E33" s="37">
        <v>45</v>
      </c>
      <c r="F33" s="71">
        <v>59</v>
      </c>
      <c r="G33" s="36">
        <f t="shared" si="1"/>
        <v>142</v>
      </c>
      <c r="H33" s="37">
        <v>72</v>
      </c>
      <c r="I33" s="37">
        <v>70</v>
      </c>
      <c r="J33" s="71">
        <v>94</v>
      </c>
      <c r="K33" s="76">
        <f t="shared" si="2"/>
        <v>15</v>
      </c>
      <c r="L33" s="42">
        <v>2</v>
      </c>
      <c r="M33" s="31">
        <v>13</v>
      </c>
    </row>
    <row r="34" spans="1:13" s="79" customFormat="1" ht="18" customHeight="1">
      <c r="A34" s="30"/>
      <c r="B34" s="64" t="s">
        <v>35</v>
      </c>
      <c r="C34" s="36">
        <f t="shared" si="0"/>
        <v>453</v>
      </c>
      <c r="D34" s="37">
        <f>SUM(D35:D39)</f>
        <v>234</v>
      </c>
      <c r="E34" s="37">
        <f>SUM(E35:E39)</f>
        <v>219</v>
      </c>
      <c r="F34" s="10" t="s">
        <v>42</v>
      </c>
      <c r="G34" s="36">
        <f t="shared" si="1"/>
        <v>700</v>
      </c>
      <c r="H34" s="37">
        <f>SUM(H35:H39)</f>
        <v>336</v>
      </c>
      <c r="I34" s="37">
        <f>SUM(I35:I39)</f>
        <v>364</v>
      </c>
      <c r="J34" s="10" t="s">
        <v>49</v>
      </c>
      <c r="K34" s="76">
        <f t="shared" si="2"/>
        <v>17</v>
      </c>
      <c r="L34" s="42">
        <f>SUM(L35:L39)</f>
        <v>5</v>
      </c>
      <c r="M34" s="42">
        <f>SUM(M35:M39)</f>
        <v>12</v>
      </c>
    </row>
    <row r="35" spans="1:13" s="79" customFormat="1" ht="13.5" customHeight="1">
      <c r="A35" s="30"/>
      <c r="B35" s="69">
        <v>25</v>
      </c>
      <c r="C35" s="36">
        <f t="shared" si="0"/>
        <v>79</v>
      </c>
      <c r="D35" s="37">
        <v>36</v>
      </c>
      <c r="E35" s="37">
        <v>43</v>
      </c>
      <c r="F35" s="71">
        <v>60</v>
      </c>
      <c r="G35" s="36">
        <f t="shared" si="1"/>
        <v>149</v>
      </c>
      <c r="H35" s="37">
        <v>64</v>
      </c>
      <c r="I35" s="37">
        <v>85</v>
      </c>
      <c r="J35" s="71">
        <v>95</v>
      </c>
      <c r="K35" s="76">
        <f t="shared" si="2"/>
        <v>8</v>
      </c>
      <c r="L35" s="42">
        <v>4</v>
      </c>
      <c r="M35" s="31">
        <v>4</v>
      </c>
    </row>
    <row r="36" spans="1:13" s="79" customFormat="1" ht="13.5" customHeight="1">
      <c r="A36" s="30"/>
      <c r="B36" s="69">
        <v>26</v>
      </c>
      <c r="C36" s="36">
        <f t="shared" si="0"/>
        <v>87</v>
      </c>
      <c r="D36" s="37">
        <v>42</v>
      </c>
      <c r="E36" s="37">
        <v>45</v>
      </c>
      <c r="F36" s="71">
        <v>61</v>
      </c>
      <c r="G36" s="36">
        <f t="shared" si="1"/>
        <v>167</v>
      </c>
      <c r="H36" s="37">
        <v>80</v>
      </c>
      <c r="I36" s="37">
        <v>87</v>
      </c>
      <c r="J36" s="71">
        <v>96</v>
      </c>
      <c r="K36" s="76">
        <f t="shared" si="2"/>
        <v>3</v>
      </c>
      <c r="L36" s="42">
        <v>1</v>
      </c>
      <c r="M36" s="31">
        <v>2</v>
      </c>
    </row>
    <row r="37" spans="1:13" s="79" customFormat="1" ht="13.5" customHeight="1">
      <c r="A37" s="30"/>
      <c r="B37" s="69">
        <v>27</v>
      </c>
      <c r="C37" s="36">
        <f t="shared" si="0"/>
        <v>95</v>
      </c>
      <c r="D37" s="37">
        <v>52</v>
      </c>
      <c r="E37" s="37">
        <v>43</v>
      </c>
      <c r="F37" s="71">
        <v>62</v>
      </c>
      <c r="G37" s="36">
        <f t="shared" si="1"/>
        <v>153</v>
      </c>
      <c r="H37" s="37">
        <v>82</v>
      </c>
      <c r="I37" s="37">
        <v>71</v>
      </c>
      <c r="J37" s="71">
        <v>97</v>
      </c>
      <c r="K37" s="76">
        <f t="shared" si="2"/>
        <v>3</v>
      </c>
      <c r="L37" s="42">
        <v>0</v>
      </c>
      <c r="M37" s="31">
        <v>3</v>
      </c>
    </row>
    <row r="38" spans="1:13" s="79" customFormat="1" ht="13.5" customHeight="1">
      <c r="A38" s="30"/>
      <c r="B38" s="69">
        <v>28</v>
      </c>
      <c r="C38" s="36">
        <f t="shared" si="0"/>
        <v>94</v>
      </c>
      <c r="D38" s="37">
        <v>51</v>
      </c>
      <c r="E38" s="37">
        <v>43</v>
      </c>
      <c r="F38" s="71">
        <v>63</v>
      </c>
      <c r="G38" s="36">
        <f t="shared" si="1"/>
        <v>133</v>
      </c>
      <c r="H38" s="37">
        <v>67</v>
      </c>
      <c r="I38" s="37">
        <v>66</v>
      </c>
      <c r="J38" s="71">
        <v>98</v>
      </c>
      <c r="K38" s="76">
        <f t="shared" si="2"/>
        <v>1</v>
      </c>
      <c r="L38" s="42">
        <v>0</v>
      </c>
      <c r="M38" s="31">
        <v>1</v>
      </c>
    </row>
    <row r="39" spans="1:13" s="79" customFormat="1" ht="13.5" customHeight="1">
      <c r="A39" s="30"/>
      <c r="B39" s="69">
        <v>29</v>
      </c>
      <c r="C39" s="36">
        <f t="shared" si="0"/>
        <v>98</v>
      </c>
      <c r="D39" s="37">
        <v>53</v>
      </c>
      <c r="E39" s="37">
        <v>45</v>
      </c>
      <c r="F39" s="71">
        <v>64</v>
      </c>
      <c r="G39" s="36">
        <f t="shared" si="1"/>
        <v>98</v>
      </c>
      <c r="H39" s="37">
        <v>43</v>
      </c>
      <c r="I39" s="37">
        <v>55</v>
      </c>
      <c r="J39" s="71">
        <v>99</v>
      </c>
      <c r="K39" s="76">
        <f t="shared" si="2"/>
        <v>2</v>
      </c>
      <c r="L39" s="42">
        <v>0</v>
      </c>
      <c r="M39" s="31">
        <v>2</v>
      </c>
    </row>
    <row r="40" spans="1:13" s="79" customFormat="1" ht="18" customHeight="1">
      <c r="A40" s="30"/>
      <c r="B40" s="64" t="s">
        <v>36</v>
      </c>
      <c r="C40" s="36">
        <f t="shared" si="0"/>
        <v>543</v>
      </c>
      <c r="D40" s="37">
        <f>SUM(D41:D45)</f>
        <v>274</v>
      </c>
      <c r="E40" s="37">
        <f>SUM(E41:E45)</f>
        <v>269</v>
      </c>
      <c r="F40" s="10" t="s">
        <v>43</v>
      </c>
      <c r="G40" s="36">
        <f t="shared" si="1"/>
        <v>579</v>
      </c>
      <c r="H40" s="37">
        <f>SUM(H41:H45)</f>
        <v>268</v>
      </c>
      <c r="I40" s="37">
        <f>SUM(I41:I45)</f>
        <v>311</v>
      </c>
      <c r="J40" s="73" t="s">
        <v>50</v>
      </c>
      <c r="K40" s="76">
        <f t="shared" si="2"/>
        <v>5</v>
      </c>
      <c r="L40" s="42">
        <v>0</v>
      </c>
      <c r="M40" s="31">
        <v>5</v>
      </c>
    </row>
    <row r="41" spans="1:13" s="79" customFormat="1" ht="13.5" customHeight="1">
      <c r="A41" s="30"/>
      <c r="B41" s="69">
        <v>30</v>
      </c>
      <c r="C41" s="36">
        <f t="shared" si="0"/>
        <v>100</v>
      </c>
      <c r="D41" s="37">
        <v>49</v>
      </c>
      <c r="E41" s="37">
        <v>51</v>
      </c>
      <c r="F41" s="71">
        <v>65</v>
      </c>
      <c r="G41" s="36">
        <f t="shared" si="1"/>
        <v>108</v>
      </c>
      <c r="H41" s="37">
        <v>61</v>
      </c>
      <c r="I41" s="37">
        <v>47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99</v>
      </c>
      <c r="D42" s="37">
        <v>49</v>
      </c>
      <c r="E42" s="37">
        <v>50</v>
      </c>
      <c r="F42" s="71">
        <v>66</v>
      </c>
      <c r="G42" s="36">
        <f t="shared" si="1"/>
        <v>124</v>
      </c>
      <c r="H42" s="37">
        <v>49</v>
      </c>
      <c r="I42" s="37">
        <v>75</v>
      </c>
      <c r="J42" s="71" t="s">
        <v>52</v>
      </c>
      <c r="K42" s="103">
        <f>G40+K4+K10+K16+K22+K28+K34+K40</f>
        <v>1955</v>
      </c>
      <c r="L42" s="105">
        <f>H40+L4+L10+L16+L22+L28+L34+L40</f>
        <v>833</v>
      </c>
      <c r="M42" s="103">
        <f>I40+M4+M10+M16+M22+M28+M34+M40</f>
        <v>1122</v>
      </c>
    </row>
    <row r="43" spans="1:12" s="79" customFormat="1" ht="13.5" customHeight="1">
      <c r="A43" s="30"/>
      <c r="B43" s="69">
        <v>32</v>
      </c>
      <c r="C43" s="36">
        <f t="shared" si="0"/>
        <v>100</v>
      </c>
      <c r="D43" s="37">
        <v>55</v>
      </c>
      <c r="E43" s="37">
        <v>45</v>
      </c>
      <c r="F43" s="71">
        <v>67</v>
      </c>
      <c r="G43" s="36">
        <f t="shared" si="1"/>
        <v>132</v>
      </c>
      <c r="H43" s="37">
        <v>62</v>
      </c>
      <c r="I43" s="37">
        <v>70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126</v>
      </c>
      <c r="D44" s="37">
        <v>62</v>
      </c>
      <c r="E44" s="37">
        <v>64</v>
      </c>
      <c r="F44" s="71">
        <v>68</v>
      </c>
      <c r="G44" s="36">
        <f t="shared" si="1"/>
        <v>108</v>
      </c>
      <c r="H44" s="37">
        <v>44</v>
      </c>
      <c r="I44" s="37">
        <v>64</v>
      </c>
      <c r="J44" s="71" t="s">
        <v>2</v>
      </c>
      <c r="K44" s="103">
        <f>C4+C10+C16+C22+C28+C34+C40+G4+G10+G16+G22+G28+G34+G40+K4+K10+K16+K22+K28+K34+K40</f>
        <v>8546</v>
      </c>
      <c r="L44" s="103">
        <f>D4+D10+D16+D22+D28+D34+D40+H4+H10+H16+H22+H28+H34+H40+L4+L10+L16+L22+L28+L34+L40</f>
        <v>4125</v>
      </c>
      <c r="M44" s="103">
        <f>E4+E10+E16+E22+E28+E34+E40+I4+I10+I16+I22+I28+I34+I40+M4+M10+M16+M22+M28+M34+M40</f>
        <v>4421</v>
      </c>
    </row>
    <row r="45" spans="1:13" s="79" customFormat="1" ht="13.5" customHeight="1" thickBot="1">
      <c r="A45" s="32"/>
      <c r="B45" s="70">
        <v>34</v>
      </c>
      <c r="C45" s="39">
        <f t="shared" si="0"/>
        <v>118</v>
      </c>
      <c r="D45" s="40">
        <v>59</v>
      </c>
      <c r="E45" s="40">
        <v>59</v>
      </c>
      <c r="F45" s="72">
        <v>69</v>
      </c>
      <c r="G45" s="39">
        <f t="shared" si="1"/>
        <v>107</v>
      </c>
      <c r="H45" s="40">
        <v>52</v>
      </c>
      <c r="I45" s="40">
        <v>55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2.125" style="0" customWidth="1"/>
    <col min="2" max="2" width="7.625" style="67" customWidth="1"/>
    <col min="3" max="5" width="6.625" style="0" customWidth="1"/>
    <col min="6" max="6" width="7.625" style="67" customWidth="1"/>
    <col min="7" max="9" width="6.625" style="0" customWidth="1"/>
    <col min="10" max="10" width="7.625" style="67" customWidth="1"/>
    <col min="11" max="13" width="6.625" style="0" customWidth="1"/>
  </cols>
  <sheetData>
    <row r="1" spans="1:9" ht="14.25">
      <c r="A1" s="61" t="s">
        <v>54</v>
      </c>
      <c r="B1" s="62"/>
      <c r="C1" s="9"/>
      <c r="D1" s="9"/>
      <c r="E1" s="9"/>
      <c r="F1" s="62"/>
      <c r="G1" s="9"/>
      <c r="H1" s="9"/>
      <c r="I1" s="12"/>
    </row>
    <row r="2" spans="1:13" s="3" customFormat="1" ht="12" thickBot="1">
      <c r="A2" s="78"/>
      <c r="B2" s="63" t="s">
        <v>57</v>
      </c>
      <c r="C2" s="4"/>
      <c r="D2" s="4"/>
      <c r="E2" s="4"/>
      <c r="F2" s="63"/>
      <c r="G2" s="4"/>
      <c r="H2" s="4"/>
      <c r="I2" s="5"/>
      <c r="J2" s="68"/>
      <c r="K2" s="5"/>
      <c r="L2" s="5"/>
      <c r="M2" s="5" t="s">
        <v>168</v>
      </c>
    </row>
    <row r="3" spans="1:13" s="79" customFormat="1" ht="18" customHeight="1">
      <c r="A3" s="50"/>
      <c r="B3" s="74" t="s">
        <v>29</v>
      </c>
      <c r="C3" s="25" t="s">
        <v>2</v>
      </c>
      <c r="D3" s="20" t="s">
        <v>10</v>
      </c>
      <c r="E3" s="19" t="s">
        <v>11</v>
      </c>
      <c r="F3" s="75" t="s">
        <v>29</v>
      </c>
      <c r="G3" s="25" t="s">
        <v>2</v>
      </c>
      <c r="H3" s="20" t="s">
        <v>10</v>
      </c>
      <c r="I3" s="19" t="s">
        <v>11</v>
      </c>
      <c r="J3" s="75" t="s">
        <v>29</v>
      </c>
      <c r="K3" s="25" t="s">
        <v>2</v>
      </c>
      <c r="L3" s="20" t="s">
        <v>10</v>
      </c>
      <c r="M3" s="19" t="s">
        <v>11</v>
      </c>
    </row>
    <row r="4" spans="1:13" s="79" customFormat="1" ht="18" customHeight="1">
      <c r="A4" s="30"/>
      <c r="B4" s="64" t="s">
        <v>30</v>
      </c>
      <c r="C4" s="43">
        <f>SUM(D4:E4)</f>
        <v>144</v>
      </c>
      <c r="D4" s="104">
        <f>SUM(D5:D9)</f>
        <v>84</v>
      </c>
      <c r="E4" s="37">
        <f>SUM(E5:E9)</f>
        <v>60</v>
      </c>
      <c r="F4" s="10" t="s">
        <v>37</v>
      </c>
      <c r="G4" s="43">
        <f>SUM(H4:I4)</f>
        <v>312</v>
      </c>
      <c r="H4" s="104">
        <f>SUM(H5:H9)</f>
        <v>149</v>
      </c>
      <c r="I4" s="37">
        <f>SUM(I5:I9)</f>
        <v>163</v>
      </c>
      <c r="J4" s="10" t="s">
        <v>44</v>
      </c>
      <c r="K4" s="106">
        <f>SUM(L4:M4)</f>
        <v>309</v>
      </c>
      <c r="L4" s="107">
        <f>SUM(L5:L9)</f>
        <v>148</v>
      </c>
      <c r="M4" s="42">
        <f>SUM(M5:M9)</f>
        <v>161</v>
      </c>
    </row>
    <row r="5" spans="1:13" s="79" customFormat="1" ht="13.5" customHeight="1">
      <c r="A5" s="30"/>
      <c r="B5" s="65">
        <v>0</v>
      </c>
      <c r="C5" s="36">
        <f>SUM(D5:E5)</f>
        <v>31</v>
      </c>
      <c r="D5" s="37">
        <v>18</v>
      </c>
      <c r="E5" s="37">
        <v>13</v>
      </c>
      <c r="F5" s="71">
        <v>35</v>
      </c>
      <c r="G5" s="36">
        <f>SUM(H5:I5)</f>
        <v>57</v>
      </c>
      <c r="H5" s="37">
        <v>25</v>
      </c>
      <c r="I5" s="37">
        <v>32</v>
      </c>
      <c r="J5" s="71">
        <v>70</v>
      </c>
      <c r="K5" s="76">
        <f>SUM(L5:M5)</f>
        <v>63</v>
      </c>
      <c r="L5" s="42">
        <v>40</v>
      </c>
      <c r="M5" s="31">
        <v>23</v>
      </c>
    </row>
    <row r="6" spans="1:13" s="79" customFormat="1" ht="13.5" customHeight="1">
      <c r="A6" s="30"/>
      <c r="B6" s="65">
        <v>1</v>
      </c>
      <c r="C6" s="36">
        <f aca="true" t="shared" si="0" ref="C6:C45">SUM(D6:E6)</f>
        <v>29</v>
      </c>
      <c r="D6" s="37">
        <v>14</v>
      </c>
      <c r="E6" s="37">
        <v>15</v>
      </c>
      <c r="F6" s="71">
        <v>36</v>
      </c>
      <c r="G6" s="36">
        <f aca="true" t="shared" si="1" ref="G6:G45">SUM(H6:I6)</f>
        <v>56</v>
      </c>
      <c r="H6" s="37">
        <v>27</v>
      </c>
      <c r="I6" s="37">
        <v>29</v>
      </c>
      <c r="J6" s="71">
        <v>71</v>
      </c>
      <c r="K6" s="76">
        <f aca="true" t="shared" si="2" ref="K6:K40">SUM(L6:M6)</f>
        <v>55</v>
      </c>
      <c r="L6" s="42">
        <v>20</v>
      </c>
      <c r="M6" s="31">
        <v>35</v>
      </c>
    </row>
    <row r="7" spans="1:13" s="79" customFormat="1" ht="13.5" customHeight="1">
      <c r="A7" s="30"/>
      <c r="B7" s="65">
        <v>2</v>
      </c>
      <c r="C7" s="36">
        <f t="shared" si="0"/>
        <v>30</v>
      </c>
      <c r="D7" s="37">
        <v>14</v>
      </c>
      <c r="E7" s="37">
        <v>16</v>
      </c>
      <c r="F7" s="71">
        <v>37</v>
      </c>
      <c r="G7" s="36">
        <f t="shared" si="1"/>
        <v>59</v>
      </c>
      <c r="H7" s="37">
        <v>28</v>
      </c>
      <c r="I7" s="37">
        <v>31</v>
      </c>
      <c r="J7" s="71">
        <v>72</v>
      </c>
      <c r="K7" s="76">
        <f t="shared" si="2"/>
        <v>74</v>
      </c>
      <c r="L7" s="42">
        <v>28</v>
      </c>
      <c r="M7" s="31">
        <v>46</v>
      </c>
    </row>
    <row r="8" spans="1:13" s="79" customFormat="1" ht="13.5" customHeight="1">
      <c r="A8" s="30"/>
      <c r="B8" s="65">
        <v>3</v>
      </c>
      <c r="C8" s="36">
        <f t="shared" si="0"/>
        <v>28</v>
      </c>
      <c r="D8" s="37">
        <v>22</v>
      </c>
      <c r="E8" s="37">
        <v>6</v>
      </c>
      <c r="F8" s="71">
        <v>38</v>
      </c>
      <c r="G8" s="36">
        <f t="shared" si="1"/>
        <v>78</v>
      </c>
      <c r="H8" s="37">
        <v>38</v>
      </c>
      <c r="I8" s="37">
        <v>40</v>
      </c>
      <c r="J8" s="71">
        <v>73</v>
      </c>
      <c r="K8" s="76">
        <f t="shared" si="2"/>
        <v>57</v>
      </c>
      <c r="L8" s="42">
        <v>31</v>
      </c>
      <c r="M8" s="31">
        <v>26</v>
      </c>
    </row>
    <row r="9" spans="1:13" s="79" customFormat="1" ht="13.5" customHeight="1">
      <c r="A9" s="30"/>
      <c r="B9" s="65">
        <v>4</v>
      </c>
      <c r="C9" s="36">
        <f t="shared" si="0"/>
        <v>26</v>
      </c>
      <c r="D9" s="37">
        <v>16</v>
      </c>
      <c r="E9" s="37">
        <v>10</v>
      </c>
      <c r="F9" s="71">
        <v>39</v>
      </c>
      <c r="G9" s="36">
        <f t="shared" si="1"/>
        <v>62</v>
      </c>
      <c r="H9" s="37">
        <v>31</v>
      </c>
      <c r="I9" s="37">
        <v>31</v>
      </c>
      <c r="J9" s="71">
        <v>74</v>
      </c>
      <c r="K9" s="76">
        <f t="shared" si="2"/>
        <v>60</v>
      </c>
      <c r="L9" s="42">
        <v>29</v>
      </c>
      <c r="M9" s="31">
        <v>31</v>
      </c>
    </row>
    <row r="10" spans="1:13" s="79" customFormat="1" ht="18" customHeight="1">
      <c r="A10" s="30"/>
      <c r="B10" s="64" t="s">
        <v>31</v>
      </c>
      <c r="C10" s="36">
        <f t="shared" si="0"/>
        <v>208</v>
      </c>
      <c r="D10" s="37">
        <f>SUM(D11:D15)</f>
        <v>100</v>
      </c>
      <c r="E10" s="37">
        <f>SUM(E11:E15)</f>
        <v>108</v>
      </c>
      <c r="F10" s="10" t="s">
        <v>38</v>
      </c>
      <c r="G10" s="36">
        <f t="shared" si="1"/>
        <v>320</v>
      </c>
      <c r="H10" s="37">
        <f>SUM(H11:H15)</f>
        <v>150</v>
      </c>
      <c r="I10" s="37">
        <f>SUM(I11:I15)</f>
        <v>170</v>
      </c>
      <c r="J10" s="10" t="s">
        <v>45</v>
      </c>
      <c r="K10" s="76">
        <f t="shared" si="2"/>
        <v>265</v>
      </c>
      <c r="L10" s="42">
        <f>SUM(L11:L15)</f>
        <v>105</v>
      </c>
      <c r="M10" s="42">
        <f>SUM(M11:M15)</f>
        <v>160</v>
      </c>
    </row>
    <row r="11" spans="1:13" s="79" customFormat="1" ht="13.5" customHeight="1">
      <c r="A11" s="30"/>
      <c r="B11" s="69">
        <v>5</v>
      </c>
      <c r="C11" s="36">
        <f t="shared" si="0"/>
        <v>34</v>
      </c>
      <c r="D11" s="37">
        <v>19</v>
      </c>
      <c r="E11" s="37">
        <v>15</v>
      </c>
      <c r="F11" s="71">
        <v>40</v>
      </c>
      <c r="G11" s="36">
        <f t="shared" si="1"/>
        <v>72</v>
      </c>
      <c r="H11" s="37">
        <v>27</v>
      </c>
      <c r="I11" s="37">
        <v>45</v>
      </c>
      <c r="J11" s="71">
        <v>75</v>
      </c>
      <c r="K11" s="76">
        <f t="shared" si="2"/>
        <v>47</v>
      </c>
      <c r="L11" s="42">
        <v>20</v>
      </c>
      <c r="M11" s="31">
        <v>27</v>
      </c>
    </row>
    <row r="12" spans="1:13" s="79" customFormat="1" ht="13.5" customHeight="1">
      <c r="A12" s="30"/>
      <c r="B12" s="69">
        <v>6</v>
      </c>
      <c r="C12" s="36">
        <f t="shared" si="0"/>
        <v>42</v>
      </c>
      <c r="D12" s="37">
        <v>19</v>
      </c>
      <c r="E12" s="37">
        <v>23</v>
      </c>
      <c r="F12" s="71">
        <v>41</v>
      </c>
      <c r="G12" s="36">
        <f t="shared" si="1"/>
        <v>62</v>
      </c>
      <c r="H12" s="37">
        <v>27</v>
      </c>
      <c r="I12" s="37">
        <v>35</v>
      </c>
      <c r="J12" s="71">
        <v>76</v>
      </c>
      <c r="K12" s="76">
        <f t="shared" si="2"/>
        <v>62</v>
      </c>
      <c r="L12" s="42">
        <v>21</v>
      </c>
      <c r="M12" s="31">
        <v>41</v>
      </c>
    </row>
    <row r="13" spans="1:13" s="79" customFormat="1" ht="13.5" customHeight="1">
      <c r="A13" s="30"/>
      <c r="B13" s="69">
        <v>7</v>
      </c>
      <c r="C13" s="36">
        <f t="shared" si="0"/>
        <v>35</v>
      </c>
      <c r="D13" s="37">
        <v>18</v>
      </c>
      <c r="E13" s="37">
        <v>17</v>
      </c>
      <c r="F13" s="71">
        <v>42</v>
      </c>
      <c r="G13" s="36">
        <f t="shared" si="1"/>
        <v>68</v>
      </c>
      <c r="H13" s="37">
        <v>31</v>
      </c>
      <c r="I13" s="37">
        <v>37</v>
      </c>
      <c r="J13" s="71">
        <v>77</v>
      </c>
      <c r="K13" s="76">
        <f t="shared" si="2"/>
        <v>56</v>
      </c>
      <c r="L13" s="42">
        <v>23</v>
      </c>
      <c r="M13" s="31">
        <v>33</v>
      </c>
    </row>
    <row r="14" spans="1:13" s="79" customFormat="1" ht="13.5" customHeight="1">
      <c r="A14" s="30"/>
      <c r="B14" s="69">
        <v>8</v>
      </c>
      <c r="C14" s="36">
        <f t="shared" si="0"/>
        <v>54</v>
      </c>
      <c r="D14" s="37">
        <v>23</v>
      </c>
      <c r="E14" s="37">
        <v>31</v>
      </c>
      <c r="F14" s="71">
        <v>43</v>
      </c>
      <c r="G14" s="36">
        <f t="shared" si="1"/>
        <v>64</v>
      </c>
      <c r="H14" s="37">
        <v>33</v>
      </c>
      <c r="I14" s="37">
        <v>31</v>
      </c>
      <c r="J14" s="71">
        <v>78</v>
      </c>
      <c r="K14" s="76">
        <f t="shared" si="2"/>
        <v>48</v>
      </c>
      <c r="L14" s="42">
        <v>21</v>
      </c>
      <c r="M14" s="31">
        <v>27</v>
      </c>
    </row>
    <row r="15" spans="1:13" s="79" customFormat="1" ht="13.5" customHeight="1">
      <c r="A15" s="30"/>
      <c r="B15" s="69">
        <v>9</v>
      </c>
      <c r="C15" s="36">
        <f t="shared" si="0"/>
        <v>43</v>
      </c>
      <c r="D15" s="37">
        <v>21</v>
      </c>
      <c r="E15" s="37">
        <v>22</v>
      </c>
      <c r="F15" s="71">
        <v>44</v>
      </c>
      <c r="G15" s="36">
        <f t="shared" si="1"/>
        <v>54</v>
      </c>
      <c r="H15" s="37">
        <v>32</v>
      </c>
      <c r="I15" s="37">
        <v>22</v>
      </c>
      <c r="J15" s="71">
        <v>79</v>
      </c>
      <c r="K15" s="76">
        <f t="shared" si="2"/>
        <v>52</v>
      </c>
      <c r="L15" s="42">
        <v>20</v>
      </c>
      <c r="M15" s="31">
        <v>32</v>
      </c>
    </row>
    <row r="16" spans="1:13" s="79" customFormat="1" ht="18" customHeight="1">
      <c r="A16" s="30"/>
      <c r="B16" s="64" t="s">
        <v>32</v>
      </c>
      <c r="C16" s="36">
        <f t="shared" si="0"/>
        <v>247</v>
      </c>
      <c r="D16" s="37">
        <f>SUM(D17:D21)</f>
        <v>128</v>
      </c>
      <c r="E16" s="37">
        <f>SUM(E17:E21)</f>
        <v>119</v>
      </c>
      <c r="F16" s="10" t="s">
        <v>39</v>
      </c>
      <c r="G16" s="36">
        <f t="shared" si="1"/>
        <v>304</v>
      </c>
      <c r="H16" s="37">
        <f>SUM(H17:H21)</f>
        <v>165</v>
      </c>
      <c r="I16" s="37">
        <f>SUM(I17:I21)</f>
        <v>139</v>
      </c>
      <c r="J16" s="10" t="s">
        <v>46</v>
      </c>
      <c r="K16" s="76">
        <f t="shared" si="2"/>
        <v>202</v>
      </c>
      <c r="L16" s="42">
        <f>SUM(L17:L21)</f>
        <v>73</v>
      </c>
      <c r="M16" s="42">
        <f>SUM(M17:M21)</f>
        <v>129</v>
      </c>
    </row>
    <row r="17" spans="1:13" s="79" customFormat="1" ht="13.5" customHeight="1">
      <c r="A17" s="30"/>
      <c r="B17" s="69">
        <v>10</v>
      </c>
      <c r="C17" s="36">
        <f t="shared" si="0"/>
        <v>55</v>
      </c>
      <c r="D17" s="37">
        <v>27</v>
      </c>
      <c r="E17" s="37">
        <v>28</v>
      </c>
      <c r="F17" s="71">
        <v>45</v>
      </c>
      <c r="G17" s="36">
        <f t="shared" si="1"/>
        <v>69</v>
      </c>
      <c r="H17" s="37">
        <v>42</v>
      </c>
      <c r="I17" s="37">
        <v>27</v>
      </c>
      <c r="J17" s="71">
        <v>80</v>
      </c>
      <c r="K17" s="76">
        <f t="shared" si="2"/>
        <v>40</v>
      </c>
      <c r="L17" s="42">
        <v>19</v>
      </c>
      <c r="M17" s="31">
        <v>21</v>
      </c>
    </row>
    <row r="18" spans="1:13" s="79" customFormat="1" ht="13.5" customHeight="1">
      <c r="A18" s="30"/>
      <c r="B18" s="69">
        <v>11</v>
      </c>
      <c r="C18" s="36">
        <f t="shared" si="0"/>
        <v>50</v>
      </c>
      <c r="D18" s="37">
        <v>25</v>
      </c>
      <c r="E18" s="37">
        <v>25</v>
      </c>
      <c r="F18" s="71">
        <v>46</v>
      </c>
      <c r="G18" s="36">
        <f t="shared" si="1"/>
        <v>68</v>
      </c>
      <c r="H18" s="37">
        <v>32</v>
      </c>
      <c r="I18" s="37">
        <v>36</v>
      </c>
      <c r="J18" s="71">
        <v>81</v>
      </c>
      <c r="K18" s="76">
        <f t="shared" si="2"/>
        <v>46</v>
      </c>
      <c r="L18" s="42">
        <v>18</v>
      </c>
      <c r="M18" s="31">
        <v>28</v>
      </c>
    </row>
    <row r="19" spans="1:13" s="79" customFormat="1" ht="13.5" customHeight="1">
      <c r="A19" s="30"/>
      <c r="B19" s="69">
        <v>12</v>
      </c>
      <c r="C19" s="36">
        <f t="shared" si="0"/>
        <v>45</v>
      </c>
      <c r="D19" s="37">
        <v>27</v>
      </c>
      <c r="E19" s="37">
        <v>18</v>
      </c>
      <c r="F19" s="71">
        <v>47</v>
      </c>
      <c r="G19" s="36">
        <f t="shared" si="1"/>
        <v>50</v>
      </c>
      <c r="H19" s="37">
        <v>29</v>
      </c>
      <c r="I19" s="37">
        <v>21</v>
      </c>
      <c r="J19" s="71">
        <v>82</v>
      </c>
      <c r="K19" s="76">
        <f t="shared" si="2"/>
        <v>43</v>
      </c>
      <c r="L19" s="42">
        <v>13</v>
      </c>
      <c r="M19" s="31">
        <v>30</v>
      </c>
    </row>
    <row r="20" spans="1:13" s="79" customFormat="1" ht="13.5" customHeight="1">
      <c r="A20" s="30"/>
      <c r="B20" s="69">
        <v>13</v>
      </c>
      <c r="C20" s="36">
        <f t="shared" si="0"/>
        <v>53</v>
      </c>
      <c r="D20" s="37">
        <v>27</v>
      </c>
      <c r="E20" s="37">
        <v>26</v>
      </c>
      <c r="F20" s="71">
        <v>48</v>
      </c>
      <c r="G20" s="36">
        <f t="shared" si="1"/>
        <v>68</v>
      </c>
      <c r="H20" s="37">
        <v>38</v>
      </c>
      <c r="I20" s="37">
        <v>30</v>
      </c>
      <c r="J20" s="71">
        <v>83</v>
      </c>
      <c r="K20" s="76">
        <f t="shared" si="2"/>
        <v>32</v>
      </c>
      <c r="L20" s="42">
        <v>12</v>
      </c>
      <c r="M20" s="31">
        <v>20</v>
      </c>
    </row>
    <row r="21" spans="1:13" s="79" customFormat="1" ht="13.5" customHeight="1">
      <c r="A21" s="30"/>
      <c r="B21" s="69">
        <v>14</v>
      </c>
      <c r="C21" s="36">
        <f t="shared" si="0"/>
        <v>44</v>
      </c>
      <c r="D21" s="37">
        <v>22</v>
      </c>
      <c r="E21" s="37">
        <v>22</v>
      </c>
      <c r="F21" s="71">
        <v>49</v>
      </c>
      <c r="G21" s="36">
        <f t="shared" si="1"/>
        <v>49</v>
      </c>
      <c r="H21" s="37">
        <v>24</v>
      </c>
      <c r="I21" s="37">
        <v>25</v>
      </c>
      <c r="J21" s="71">
        <v>84</v>
      </c>
      <c r="K21" s="76">
        <f t="shared" si="2"/>
        <v>41</v>
      </c>
      <c r="L21" s="42">
        <v>11</v>
      </c>
      <c r="M21" s="31">
        <v>30</v>
      </c>
    </row>
    <row r="22" spans="1:13" s="79" customFormat="1" ht="18" customHeight="1">
      <c r="A22" s="30"/>
      <c r="B22" s="64" t="s">
        <v>33</v>
      </c>
      <c r="C22" s="36">
        <f t="shared" si="0"/>
        <v>267</v>
      </c>
      <c r="D22" s="37">
        <f>SUM(D23:D27)</f>
        <v>156</v>
      </c>
      <c r="E22" s="37">
        <f>SUM(E23:E27)</f>
        <v>111</v>
      </c>
      <c r="F22" s="10" t="s">
        <v>40</v>
      </c>
      <c r="G22" s="36">
        <f t="shared" si="1"/>
        <v>300</v>
      </c>
      <c r="H22" s="37">
        <f>SUM(H23:H27)</f>
        <v>143</v>
      </c>
      <c r="I22" s="37">
        <f>SUM(I23:I27)</f>
        <v>157</v>
      </c>
      <c r="J22" s="10" t="s">
        <v>47</v>
      </c>
      <c r="K22" s="76">
        <f t="shared" si="2"/>
        <v>104</v>
      </c>
      <c r="L22" s="42">
        <f>SUM(L23:L27)</f>
        <v>26</v>
      </c>
      <c r="M22" s="42">
        <f>SUM(M23:M27)</f>
        <v>78</v>
      </c>
    </row>
    <row r="23" spans="1:13" s="79" customFormat="1" ht="13.5" customHeight="1">
      <c r="A23" s="30"/>
      <c r="B23" s="69">
        <v>15</v>
      </c>
      <c r="C23" s="36">
        <f t="shared" si="0"/>
        <v>48</v>
      </c>
      <c r="D23" s="37">
        <v>28</v>
      </c>
      <c r="E23" s="37">
        <v>20</v>
      </c>
      <c r="F23" s="71">
        <v>50</v>
      </c>
      <c r="G23" s="36">
        <f t="shared" si="1"/>
        <v>63</v>
      </c>
      <c r="H23" s="37">
        <v>32</v>
      </c>
      <c r="I23" s="37">
        <v>31</v>
      </c>
      <c r="J23" s="71">
        <v>85</v>
      </c>
      <c r="K23" s="76">
        <f t="shared" si="2"/>
        <v>34</v>
      </c>
      <c r="L23" s="42">
        <v>10</v>
      </c>
      <c r="M23" s="31">
        <v>24</v>
      </c>
    </row>
    <row r="24" spans="1:13" s="79" customFormat="1" ht="13.5" customHeight="1">
      <c r="A24" s="30"/>
      <c r="B24" s="69">
        <v>16</v>
      </c>
      <c r="C24" s="36">
        <f t="shared" si="0"/>
        <v>57</v>
      </c>
      <c r="D24" s="37">
        <v>32</v>
      </c>
      <c r="E24" s="37">
        <v>25</v>
      </c>
      <c r="F24" s="71">
        <v>51</v>
      </c>
      <c r="G24" s="36">
        <f t="shared" si="1"/>
        <v>59</v>
      </c>
      <c r="H24" s="37">
        <v>28</v>
      </c>
      <c r="I24" s="37">
        <v>31</v>
      </c>
      <c r="J24" s="71">
        <v>86</v>
      </c>
      <c r="K24" s="76">
        <f t="shared" si="2"/>
        <v>25</v>
      </c>
      <c r="L24" s="42">
        <v>7</v>
      </c>
      <c r="M24" s="31">
        <v>18</v>
      </c>
    </row>
    <row r="25" spans="1:13" s="79" customFormat="1" ht="13.5" customHeight="1">
      <c r="A25" s="30"/>
      <c r="B25" s="69">
        <v>17</v>
      </c>
      <c r="C25" s="36">
        <f t="shared" si="0"/>
        <v>64</v>
      </c>
      <c r="D25" s="37">
        <v>41</v>
      </c>
      <c r="E25" s="37">
        <v>23</v>
      </c>
      <c r="F25" s="71">
        <v>52</v>
      </c>
      <c r="G25" s="36">
        <f t="shared" si="1"/>
        <v>47</v>
      </c>
      <c r="H25" s="37">
        <v>22</v>
      </c>
      <c r="I25" s="37">
        <v>25</v>
      </c>
      <c r="J25" s="71">
        <v>87</v>
      </c>
      <c r="K25" s="76">
        <f t="shared" si="2"/>
        <v>18</v>
      </c>
      <c r="L25" s="42">
        <v>4</v>
      </c>
      <c r="M25" s="31">
        <v>14</v>
      </c>
    </row>
    <row r="26" spans="1:13" s="79" customFormat="1" ht="13.5" customHeight="1">
      <c r="A26" s="30"/>
      <c r="B26" s="69">
        <v>18</v>
      </c>
      <c r="C26" s="36">
        <f t="shared" si="0"/>
        <v>41</v>
      </c>
      <c r="D26" s="37">
        <v>24</v>
      </c>
      <c r="E26" s="37">
        <v>17</v>
      </c>
      <c r="F26" s="71">
        <v>53</v>
      </c>
      <c r="G26" s="36">
        <f t="shared" si="1"/>
        <v>63</v>
      </c>
      <c r="H26" s="37">
        <v>30</v>
      </c>
      <c r="I26" s="37">
        <v>33</v>
      </c>
      <c r="J26" s="71">
        <v>88</v>
      </c>
      <c r="K26" s="76">
        <f t="shared" si="2"/>
        <v>9</v>
      </c>
      <c r="L26" s="42">
        <v>3</v>
      </c>
      <c r="M26" s="31">
        <v>6</v>
      </c>
    </row>
    <row r="27" spans="1:13" s="79" customFormat="1" ht="13.5" customHeight="1">
      <c r="A27" s="30"/>
      <c r="B27" s="69">
        <v>19</v>
      </c>
      <c r="C27" s="36">
        <f t="shared" si="0"/>
        <v>57</v>
      </c>
      <c r="D27" s="37">
        <v>31</v>
      </c>
      <c r="E27" s="37">
        <v>26</v>
      </c>
      <c r="F27" s="71">
        <v>54</v>
      </c>
      <c r="G27" s="36">
        <f t="shared" si="1"/>
        <v>68</v>
      </c>
      <c r="H27" s="37">
        <v>31</v>
      </c>
      <c r="I27" s="37">
        <v>37</v>
      </c>
      <c r="J27" s="71">
        <v>89</v>
      </c>
      <c r="K27" s="76">
        <f t="shared" si="2"/>
        <v>18</v>
      </c>
      <c r="L27" s="42">
        <v>2</v>
      </c>
      <c r="M27" s="31">
        <v>16</v>
      </c>
    </row>
    <row r="28" spans="1:13" s="79" customFormat="1" ht="18" customHeight="1">
      <c r="A28" s="30"/>
      <c r="B28" s="64" t="s">
        <v>34</v>
      </c>
      <c r="C28" s="36">
        <f t="shared" si="0"/>
        <v>283</v>
      </c>
      <c r="D28" s="37">
        <f>SUM(D29:D33)</f>
        <v>139</v>
      </c>
      <c r="E28" s="37">
        <f>SUM(E29:E33)</f>
        <v>144</v>
      </c>
      <c r="F28" s="10" t="s">
        <v>41</v>
      </c>
      <c r="G28" s="36">
        <f t="shared" si="1"/>
        <v>440</v>
      </c>
      <c r="H28" s="37">
        <f>SUM(H29:H33)</f>
        <v>221</v>
      </c>
      <c r="I28" s="37">
        <f>SUM(I29:I33)</f>
        <v>219</v>
      </c>
      <c r="J28" s="10" t="s">
        <v>48</v>
      </c>
      <c r="K28" s="76">
        <f t="shared" si="2"/>
        <v>50</v>
      </c>
      <c r="L28" s="42">
        <f>SUM(L29:L33)</f>
        <v>7</v>
      </c>
      <c r="M28" s="42">
        <f>SUM(M29:M33)</f>
        <v>43</v>
      </c>
    </row>
    <row r="29" spans="1:13" s="79" customFormat="1" ht="13.5" customHeight="1">
      <c r="A29" s="30"/>
      <c r="B29" s="69">
        <v>20</v>
      </c>
      <c r="C29" s="36">
        <f t="shared" si="0"/>
        <v>64</v>
      </c>
      <c r="D29" s="37">
        <v>31</v>
      </c>
      <c r="E29" s="37">
        <v>33</v>
      </c>
      <c r="F29" s="71">
        <v>55</v>
      </c>
      <c r="G29" s="36">
        <f t="shared" si="1"/>
        <v>71</v>
      </c>
      <c r="H29" s="37">
        <v>36</v>
      </c>
      <c r="I29" s="37">
        <v>35</v>
      </c>
      <c r="J29" s="71">
        <v>90</v>
      </c>
      <c r="K29" s="76">
        <f t="shared" si="2"/>
        <v>4</v>
      </c>
      <c r="L29" s="42">
        <v>2</v>
      </c>
      <c r="M29" s="31">
        <v>2</v>
      </c>
    </row>
    <row r="30" spans="1:13" s="79" customFormat="1" ht="13.5" customHeight="1">
      <c r="A30" s="30"/>
      <c r="B30" s="69">
        <v>21</v>
      </c>
      <c r="C30" s="36">
        <f t="shared" si="0"/>
        <v>52</v>
      </c>
      <c r="D30" s="37">
        <v>24</v>
      </c>
      <c r="E30" s="37">
        <v>28</v>
      </c>
      <c r="F30" s="71">
        <v>56</v>
      </c>
      <c r="G30" s="36">
        <f t="shared" si="1"/>
        <v>94</v>
      </c>
      <c r="H30" s="37">
        <v>48</v>
      </c>
      <c r="I30" s="37">
        <v>46</v>
      </c>
      <c r="J30" s="71">
        <v>91</v>
      </c>
      <c r="K30" s="76">
        <f t="shared" si="2"/>
        <v>14</v>
      </c>
      <c r="L30" s="42">
        <v>1</v>
      </c>
      <c r="M30" s="31">
        <v>13</v>
      </c>
    </row>
    <row r="31" spans="1:13" s="79" customFormat="1" ht="13.5" customHeight="1">
      <c r="A31" s="30"/>
      <c r="B31" s="69">
        <v>22</v>
      </c>
      <c r="C31" s="36">
        <f t="shared" si="0"/>
        <v>70</v>
      </c>
      <c r="D31" s="37">
        <v>39</v>
      </c>
      <c r="E31" s="37">
        <v>31</v>
      </c>
      <c r="F31" s="71">
        <v>57</v>
      </c>
      <c r="G31" s="36">
        <f t="shared" si="1"/>
        <v>96</v>
      </c>
      <c r="H31" s="37">
        <v>47</v>
      </c>
      <c r="I31" s="37">
        <v>49</v>
      </c>
      <c r="J31" s="71">
        <v>92</v>
      </c>
      <c r="K31" s="76">
        <f t="shared" si="2"/>
        <v>15</v>
      </c>
      <c r="L31" s="42">
        <v>2</v>
      </c>
      <c r="M31" s="31">
        <v>13</v>
      </c>
    </row>
    <row r="32" spans="1:13" s="79" customFormat="1" ht="13.5" customHeight="1">
      <c r="A32" s="30"/>
      <c r="B32" s="69">
        <v>23</v>
      </c>
      <c r="C32" s="36">
        <f t="shared" si="0"/>
        <v>41</v>
      </c>
      <c r="D32" s="37">
        <v>22</v>
      </c>
      <c r="E32" s="37">
        <v>19</v>
      </c>
      <c r="F32" s="71">
        <v>58</v>
      </c>
      <c r="G32" s="36">
        <f t="shared" si="1"/>
        <v>96</v>
      </c>
      <c r="H32" s="37">
        <v>46</v>
      </c>
      <c r="I32" s="37">
        <v>50</v>
      </c>
      <c r="J32" s="71">
        <v>93</v>
      </c>
      <c r="K32" s="76">
        <f t="shared" si="2"/>
        <v>11</v>
      </c>
      <c r="L32" s="42">
        <v>1</v>
      </c>
      <c r="M32" s="31">
        <v>10</v>
      </c>
    </row>
    <row r="33" spans="1:13" s="79" customFormat="1" ht="13.5" customHeight="1">
      <c r="A33" s="30"/>
      <c r="B33" s="69">
        <v>24</v>
      </c>
      <c r="C33" s="36">
        <f t="shared" si="0"/>
        <v>56</v>
      </c>
      <c r="D33" s="37">
        <v>23</v>
      </c>
      <c r="E33" s="37">
        <v>33</v>
      </c>
      <c r="F33" s="71">
        <v>59</v>
      </c>
      <c r="G33" s="36">
        <f t="shared" si="1"/>
        <v>83</v>
      </c>
      <c r="H33" s="37">
        <v>44</v>
      </c>
      <c r="I33" s="37">
        <v>39</v>
      </c>
      <c r="J33" s="71">
        <v>94</v>
      </c>
      <c r="K33" s="76">
        <f t="shared" si="2"/>
        <v>6</v>
      </c>
      <c r="L33" s="42">
        <v>1</v>
      </c>
      <c r="M33" s="31">
        <v>5</v>
      </c>
    </row>
    <row r="34" spans="1:13" s="79" customFormat="1" ht="18" customHeight="1">
      <c r="A34" s="30"/>
      <c r="B34" s="64" t="s">
        <v>35</v>
      </c>
      <c r="C34" s="36">
        <f t="shared" si="0"/>
        <v>282</v>
      </c>
      <c r="D34" s="37">
        <f>SUM(D35:D39)</f>
        <v>150</v>
      </c>
      <c r="E34" s="37">
        <f>SUM(E35:E39)</f>
        <v>132</v>
      </c>
      <c r="F34" s="10" t="s">
        <v>42</v>
      </c>
      <c r="G34" s="36">
        <f t="shared" si="1"/>
        <v>434</v>
      </c>
      <c r="H34" s="37">
        <f>SUM(H35:H39)</f>
        <v>214</v>
      </c>
      <c r="I34" s="37">
        <f>SUM(I35:I39)</f>
        <v>220</v>
      </c>
      <c r="J34" s="10" t="s">
        <v>49</v>
      </c>
      <c r="K34" s="76">
        <f t="shared" si="2"/>
        <v>12</v>
      </c>
      <c r="L34" s="42">
        <f>SUM(L35:L39)</f>
        <v>0</v>
      </c>
      <c r="M34" s="42">
        <f>SUM(M35:M39)</f>
        <v>12</v>
      </c>
    </row>
    <row r="35" spans="1:13" s="79" customFormat="1" ht="13.5" customHeight="1">
      <c r="A35" s="30"/>
      <c r="B35" s="69">
        <v>25</v>
      </c>
      <c r="C35" s="36">
        <f t="shared" si="0"/>
        <v>59</v>
      </c>
      <c r="D35" s="37">
        <v>27</v>
      </c>
      <c r="E35" s="37">
        <v>32</v>
      </c>
      <c r="F35" s="71">
        <v>60</v>
      </c>
      <c r="G35" s="36">
        <f t="shared" si="1"/>
        <v>104</v>
      </c>
      <c r="H35" s="37">
        <v>50</v>
      </c>
      <c r="I35" s="37">
        <v>54</v>
      </c>
      <c r="J35" s="71">
        <v>95</v>
      </c>
      <c r="K35" s="76">
        <f t="shared" si="2"/>
        <v>5</v>
      </c>
      <c r="L35" s="42">
        <v>0</v>
      </c>
      <c r="M35" s="31">
        <v>5</v>
      </c>
    </row>
    <row r="36" spans="1:13" s="79" customFormat="1" ht="13.5" customHeight="1">
      <c r="A36" s="30"/>
      <c r="B36" s="69">
        <v>26</v>
      </c>
      <c r="C36" s="36">
        <f t="shared" si="0"/>
        <v>58</v>
      </c>
      <c r="D36" s="37">
        <v>27</v>
      </c>
      <c r="E36" s="37">
        <v>31</v>
      </c>
      <c r="F36" s="71">
        <v>61</v>
      </c>
      <c r="G36" s="36">
        <f t="shared" si="1"/>
        <v>109</v>
      </c>
      <c r="H36" s="37">
        <v>55</v>
      </c>
      <c r="I36" s="37">
        <v>54</v>
      </c>
      <c r="J36" s="71">
        <v>96</v>
      </c>
      <c r="K36" s="76">
        <f t="shared" si="2"/>
        <v>2</v>
      </c>
      <c r="L36" s="42">
        <v>0</v>
      </c>
      <c r="M36" s="31">
        <v>2</v>
      </c>
    </row>
    <row r="37" spans="1:13" s="79" customFormat="1" ht="13.5" customHeight="1">
      <c r="A37" s="30"/>
      <c r="B37" s="69">
        <v>27</v>
      </c>
      <c r="C37" s="36">
        <f t="shared" si="0"/>
        <v>47</v>
      </c>
      <c r="D37" s="37">
        <v>27</v>
      </c>
      <c r="E37" s="37">
        <v>20</v>
      </c>
      <c r="F37" s="71">
        <v>62</v>
      </c>
      <c r="G37" s="36">
        <f t="shared" si="1"/>
        <v>88</v>
      </c>
      <c r="H37" s="37">
        <v>39</v>
      </c>
      <c r="I37" s="37">
        <v>49</v>
      </c>
      <c r="J37" s="71">
        <v>97</v>
      </c>
      <c r="K37" s="76">
        <f t="shared" si="2"/>
        <v>2</v>
      </c>
      <c r="L37" s="42">
        <v>0</v>
      </c>
      <c r="M37" s="31">
        <v>2</v>
      </c>
    </row>
    <row r="38" spans="1:13" s="79" customFormat="1" ht="13.5" customHeight="1">
      <c r="A38" s="30"/>
      <c r="B38" s="69">
        <v>28</v>
      </c>
      <c r="C38" s="36">
        <f t="shared" si="0"/>
        <v>52</v>
      </c>
      <c r="D38" s="37">
        <v>33</v>
      </c>
      <c r="E38" s="37">
        <v>19</v>
      </c>
      <c r="F38" s="71">
        <v>63</v>
      </c>
      <c r="G38" s="36">
        <f t="shared" si="1"/>
        <v>70</v>
      </c>
      <c r="H38" s="37">
        <v>42</v>
      </c>
      <c r="I38" s="37">
        <v>28</v>
      </c>
      <c r="J38" s="71">
        <v>98</v>
      </c>
      <c r="K38" s="76">
        <f t="shared" si="2"/>
        <v>2</v>
      </c>
      <c r="L38" s="42">
        <v>0</v>
      </c>
      <c r="M38" s="31">
        <v>2</v>
      </c>
    </row>
    <row r="39" spans="1:13" s="79" customFormat="1" ht="13.5" customHeight="1">
      <c r="A39" s="30"/>
      <c r="B39" s="69">
        <v>29</v>
      </c>
      <c r="C39" s="36">
        <f t="shared" si="0"/>
        <v>66</v>
      </c>
      <c r="D39" s="37">
        <v>36</v>
      </c>
      <c r="E39" s="37">
        <v>30</v>
      </c>
      <c r="F39" s="71">
        <v>64</v>
      </c>
      <c r="G39" s="36">
        <f t="shared" si="1"/>
        <v>63</v>
      </c>
      <c r="H39" s="37">
        <v>28</v>
      </c>
      <c r="I39" s="37">
        <v>35</v>
      </c>
      <c r="J39" s="71">
        <v>99</v>
      </c>
      <c r="K39" s="76">
        <f t="shared" si="2"/>
        <v>1</v>
      </c>
      <c r="L39" s="42">
        <v>0</v>
      </c>
      <c r="M39" s="31">
        <v>1</v>
      </c>
    </row>
    <row r="40" spans="1:13" s="79" customFormat="1" ht="18" customHeight="1">
      <c r="A40" s="30"/>
      <c r="B40" s="64" t="s">
        <v>36</v>
      </c>
      <c r="C40" s="36">
        <f t="shared" si="0"/>
        <v>268</v>
      </c>
      <c r="D40" s="37">
        <f>SUM(D41:D45)</f>
        <v>151</v>
      </c>
      <c r="E40" s="37">
        <f>SUM(E41:E45)</f>
        <v>117</v>
      </c>
      <c r="F40" s="10" t="s">
        <v>43</v>
      </c>
      <c r="G40" s="36">
        <f t="shared" si="1"/>
        <v>372</v>
      </c>
      <c r="H40" s="37">
        <f>SUM(H41:H45)</f>
        <v>161</v>
      </c>
      <c r="I40" s="37">
        <f>SUM(I41:I45)</f>
        <v>211</v>
      </c>
      <c r="J40" s="73" t="s">
        <v>50</v>
      </c>
      <c r="K40" s="76">
        <f t="shared" si="2"/>
        <v>3</v>
      </c>
      <c r="L40" s="42">
        <v>0</v>
      </c>
      <c r="M40" s="31">
        <v>3</v>
      </c>
    </row>
    <row r="41" spans="1:13" s="79" customFormat="1" ht="13.5" customHeight="1">
      <c r="A41" s="30"/>
      <c r="B41" s="69">
        <v>30</v>
      </c>
      <c r="C41" s="36">
        <f t="shared" si="0"/>
        <v>42</v>
      </c>
      <c r="D41" s="37">
        <v>23</v>
      </c>
      <c r="E41" s="37">
        <v>19</v>
      </c>
      <c r="F41" s="71">
        <v>65</v>
      </c>
      <c r="G41" s="36">
        <f t="shared" si="1"/>
        <v>71</v>
      </c>
      <c r="H41" s="37">
        <v>32</v>
      </c>
      <c r="I41" s="37">
        <v>39</v>
      </c>
      <c r="J41" s="71" t="s">
        <v>51</v>
      </c>
      <c r="K41" s="103"/>
      <c r="L41" s="105"/>
      <c r="M41" s="103"/>
    </row>
    <row r="42" spans="1:13" s="79" customFormat="1" ht="13.5" customHeight="1">
      <c r="A42" s="30"/>
      <c r="B42" s="69">
        <v>31</v>
      </c>
      <c r="C42" s="36">
        <f t="shared" si="0"/>
        <v>53</v>
      </c>
      <c r="D42" s="37">
        <v>32</v>
      </c>
      <c r="E42" s="37">
        <v>21</v>
      </c>
      <c r="F42" s="71">
        <v>66</v>
      </c>
      <c r="G42" s="36">
        <f t="shared" si="1"/>
        <v>64</v>
      </c>
      <c r="H42" s="37">
        <v>34</v>
      </c>
      <c r="I42" s="37">
        <v>30</v>
      </c>
      <c r="J42" s="71" t="s">
        <v>52</v>
      </c>
      <c r="K42" s="103">
        <f>G40+K4+K10+K16+K22+K28+K34+K40</f>
        <v>1317</v>
      </c>
      <c r="L42" s="105">
        <f>H40+L4+L10+L16+L22+L28+L34+L40</f>
        <v>520</v>
      </c>
      <c r="M42" s="103">
        <f>I40+M4+M10+M16+M22+M28+M34+M40</f>
        <v>797</v>
      </c>
    </row>
    <row r="43" spans="1:12" s="79" customFormat="1" ht="13.5" customHeight="1">
      <c r="A43" s="30"/>
      <c r="B43" s="69">
        <v>32</v>
      </c>
      <c r="C43" s="36">
        <f t="shared" si="0"/>
        <v>55</v>
      </c>
      <c r="D43" s="37">
        <v>27</v>
      </c>
      <c r="E43" s="37">
        <v>28</v>
      </c>
      <c r="F43" s="71">
        <v>67</v>
      </c>
      <c r="G43" s="36">
        <f t="shared" si="1"/>
        <v>71</v>
      </c>
      <c r="H43" s="37">
        <v>30</v>
      </c>
      <c r="I43" s="37">
        <v>41</v>
      </c>
      <c r="J43" s="71"/>
      <c r="L43" s="30"/>
    </row>
    <row r="44" spans="1:13" s="79" customFormat="1" ht="13.5" customHeight="1">
      <c r="A44" s="30"/>
      <c r="B44" s="69">
        <v>33</v>
      </c>
      <c r="C44" s="36">
        <f t="shared" si="0"/>
        <v>50</v>
      </c>
      <c r="D44" s="37">
        <v>26</v>
      </c>
      <c r="E44" s="37">
        <v>24</v>
      </c>
      <c r="F44" s="71">
        <v>68</v>
      </c>
      <c r="G44" s="36">
        <f t="shared" si="1"/>
        <v>76</v>
      </c>
      <c r="H44" s="37">
        <v>28</v>
      </c>
      <c r="I44" s="37">
        <v>48</v>
      </c>
      <c r="J44" s="71" t="s">
        <v>2</v>
      </c>
      <c r="K44" s="103">
        <f>C4+C10+C16+C22+C28+C34+C40+G4+G10+G16+G22+G28+G34+G40+K4+K10+K16+K22+K28+K34+K40</f>
        <v>5126</v>
      </c>
      <c r="L44" s="103">
        <f>D4+D10+D16+D22+D28+D34+D40+H4+H10+H16+H22+H28+H34+H40+L4+L10+L16+L22+L28+L34+L40</f>
        <v>2470</v>
      </c>
      <c r="M44" s="103">
        <f>E4+E10+E16+E22+E28+E34+E40+I4+I10+I16+I22+I28+I34+I40+M4+M10+M16+M22+M28+M34+M40</f>
        <v>2656</v>
      </c>
    </row>
    <row r="45" spans="1:13" s="79" customFormat="1" ht="13.5" customHeight="1" thickBot="1">
      <c r="A45" s="32"/>
      <c r="B45" s="70">
        <v>34</v>
      </c>
      <c r="C45" s="39">
        <f t="shared" si="0"/>
        <v>68</v>
      </c>
      <c r="D45" s="40">
        <v>43</v>
      </c>
      <c r="E45" s="40">
        <v>25</v>
      </c>
      <c r="F45" s="72">
        <v>69</v>
      </c>
      <c r="G45" s="39">
        <f t="shared" si="1"/>
        <v>90</v>
      </c>
      <c r="H45" s="40">
        <v>37</v>
      </c>
      <c r="I45" s="40">
        <v>53</v>
      </c>
      <c r="J45" s="72"/>
      <c r="K45" s="77"/>
      <c r="L45" s="33"/>
      <c r="M45" s="33"/>
    </row>
    <row r="46" spans="1:10" s="3" customFormat="1" ht="11.25">
      <c r="A46" s="3" t="s">
        <v>0</v>
      </c>
      <c r="B46" s="66"/>
      <c r="F46" s="66"/>
      <c r="G46" s="80"/>
      <c r="H46" s="80"/>
      <c r="I46" s="80"/>
      <c r="J46" s="66"/>
    </row>
    <row r="47" spans="2:10" s="3" customFormat="1" ht="11.25">
      <c r="B47" s="66"/>
      <c r="F47" s="66"/>
      <c r="J47" s="66"/>
    </row>
    <row r="48" spans="2:10" s="3" customFormat="1" ht="11.25">
      <c r="B48" s="66"/>
      <c r="F48" s="66"/>
      <c r="J48" s="66"/>
    </row>
    <row r="49" spans="2:10" s="3" customFormat="1" ht="11.25">
      <c r="B49" s="66"/>
      <c r="F49" s="66"/>
      <c r="J49" s="66"/>
    </row>
    <row r="50" spans="2:10" s="3" customFormat="1" ht="11.25">
      <c r="B50" s="66"/>
      <c r="F50" s="66"/>
      <c r="J50" s="66"/>
    </row>
    <row r="51" spans="2:10" s="3" customFormat="1" ht="11.25">
      <c r="B51" s="66"/>
      <c r="F51" s="66"/>
      <c r="J51" s="66"/>
    </row>
    <row r="52" spans="2:10" s="3" customFormat="1" ht="11.25">
      <c r="B52" s="66"/>
      <c r="F52" s="66"/>
      <c r="J52" s="66"/>
    </row>
    <row r="53" spans="2:10" s="3" customFormat="1" ht="11.25">
      <c r="B53" s="66"/>
      <c r="F53" s="66"/>
      <c r="J53" s="66"/>
    </row>
    <row r="54" spans="2:10" s="3" customFormat="1" ht="11.25">
      <c r="B54" s="66"/>
      <c r="F54" s="66"/>
      <c r="J54" s="66"/>
    </row>
    <row r="55" spans="2:10" s="3" customFormat="1" ht="11.25">
      <c r="B55" s="66"/>
      <c r="F55" s="66"/>
      <c r="J55" s="66"/>
    </row>
    <row r="56" spans="2:10" s="3" customFormat="1" ht="11.25">
      <c r="B56" s="66"/>
      <c r="F56" s="66"/>
      <c r="J56" s="66"/>
    </row>
    <row r="57" spans="2:10" s="3" customFormat="1" ht="11.25">
      <c r="B57" s="66"/>
      <c r="F57" s="66"/>
      <c r="J57" s="66"/>
    </row>
    <row r="58" spans="2:10" s="3" customFormat="1" ht="11.25">
      <c r="B58" s="66"/>
      <c r="F58" s="66"/>
      <c r="J58" s="66"/>
    </row>
    <row r="59" spans="2:10" s="3" customFormat="1" ht="11.25">
      <c r="B59" s="66"/>
      <c r="F59" s="66"/>
      <c r="J59" s="66"/>
    </row>
    <row r="60" spans="2:10" s="3" customFormat="1" ht="11.25">
      <c r="B60" s="66"/>
      <c r="F60" s="66"/>
      <c r="J60" s="66"/>
    </row>
    <row r="61" spans="2:10" s="3" customFormat="1" ht="11.25">
      <c r="B61" s="66"/>
      <c r="F61" s="66"/>
      <c r="J61" s="66"/>
    </row>
    <row r="62" spans="2:10" s="3" customFormat="1" ht="11.25">
      <c r="B62" s="66"/>
      <c r="F62" s="66"/>
      <c r="J62" s="66"/>
    </row>
    <row r="63" spans="2:10" s="3" customFormat="1" ht="11.25">
      <c r="B63" s="66"/>
      <c r="F63" s="66"/>
      <c r="J63" s="66"/>
    </row>
    <row r="64" spans="2:10" s="3" customFormat="1" ht="11.25">
      <c r="B64" s="66"/>
      <c r="F64" s="66"/>
      <c r="J64" s="66"/>
    </row>
    <row r="65" spans="2:10" s="3" customFormat="1" ht="11.25">
      <c r="B65" s="66"/>
      <c r="F65" s="66"/>
      <c r="J65" s="66"/>
    </row>
    <row r="66" spans="2:10" s="3" customFormat="1" ht="11.25">
      <c r="B66" s="66"/>
      <c r="F66" s="66"/>
      <c r="J66" s="66"/>
    </row>
    <row r="67" spans="2:10" s="3" customFormat="1" ht="11.25">
      <c r="B67" s="66"/>
      <c r="F67" s="66"/>
      <c r="J67" s="66"/>
    </row>
    <row r="68" spans="2:10" s="3" customFormat="1" ht="11.25">
      <c r="B68" s="66"/>
      <c r="F68" s="66"/>
      <c r="J68" s="66"/>
    </row>
    <row r="69" spans="2:10" s="3" customFormat="1" ht="11.25">
      <c r="B69" s="66"/>
      <c r="F69" s="66"/>
      <c r="J69" s="66"/>
    </row>
    <row r="70" spans="2:10" s="3" customFormat="1" ht="11.25">
      <c r="B70" s="66"/>
      <c r="F70" s="66"/>
      <c r="J70" s="66"/>
    </row>
    <row r="71" spans="2:10" s="3" customFormat="1" ht="11.25">
      <c r="B71" s="66"/>
      <c r="F71" s="66"/>
      <c r="J71" s="66"/>
    </row>
    <row r="72" spans="2:10" s="3" customFormat="1" ht="11.25">
      <c r="B72" s="66"/>
      <c r="F72" s="66"/>
      <c r="J72" s="66"/>
    </row>
    <row r="73" spans="2:10" s="3" customFormat="1" ht="11.25">
      <c r="B73" s="66"/>
      <c r="F73" s="66"/>
      <c r="J73" s="66"/>
    </row>
    <row r="74" spans="2:10" s="3" customFormat="1" ht="11.25">
      <c r="B74" s="66"/>
      <c r="F74" s="66"/>
      <c r="J74" s="66"/>
    </row>
    <row r="75" spans="2:10" s="3" customFormat="1" ht="11.25">
      <c r="B75" s="66"/>
      <c r="F75" s="66"/>
      <c r="J75" s="66"/>
    </row>
    <row r="76" spans="2:10" s="3" customFormat="1" ht="11.25">
      <c r="B76" s="66"/>
      <c r="F76" s="66"/>
      <c r="J76" s="66"/>
    </row>
    <row r="77" spans="2:10" s="3" customFormat="1" ht="11.25">
      <c r="B77" s="66"/>
      <c r="F77" s="66"/>
      <c r="J77" s="66"/>
    </row>
    <row r="78" spans="2:10" s="3" customFormat="1" ht="11.25">
      <c r="B78" s="66"/>
      <c r="F78" s="66"/>
      <c r="J78" s="66"/>
    </row>
    <row r="79" spans="2:10" s="3" customFormat="1" ht="11.25">
      <c r="B79" s="66"/>
      <c r="F79" s="66"/>
      <c r="J79" s="66"/>
    </row>
    <row r="80" spans="2:10" s="3" customFormat="1" ht="11.25">
      <c r="B80" s="66"/>
      <c r="F80" s="66"/>
      <c r="J80" s="66"/>
    </row>
    <row r="81" spans="2:10" s="3" customFormat="1" ht="11.25">
      <c r="B81" s="66"/>
      <c r="F81" s="66"/>
      <c r="J81" s="66"/>
    </row>
    <row r="82" spans="2:10" s="3" customFormat="1" ht="11.25">
      <c r="B82" s="66"/>
      <c r="F82" s="66"/>
      <c r="J82" s="66"/>
    </row>
    <row r="83" spans="2:10" s="3" customFormat="1" ht="11.25">
      <c r="B83" s="66"/>
      <c r="F83" s="66"/>
      <c r="J83" s="66"/>
    </row>
    <row r="84" spans="2:10" s="3" customFormat="1" ht="11.25">
      <c r="B84" s="66"/>
      <c r="F84" s="66"/>
      <c r="J84" s="66"/>
    </row>
    <row r="85" spans="2:10" s="3" customFormat="1" ht="11.25">
      <c r="B85" s="66"/>
      <c r="F85" s="66"/>
      <c r="J85" s="66"/>
    </row>
    <row r="86" spans="2:10" s="3" customFormat="1" ht="11.25">
      <c r="B86" s="66"/>
      <c r="F86" s="66"/>
      <c r="J86" s="66"/>
    </row>
    <row r="87" spans="2:10" s="3" customFormat="1" ht="11.25">
      <c r="B87" s="66"/>
      <c r="F87" s="66"/>
      <c r="J87" s="66"/>
    </row>
    <row r="88" spans="2:10" s="3" customFormat="1" ht="11.25">
      <c r="B88" s="66"/>
      <c r="F88" s="66"/>
      <c r="J88" s="66"/>
    </row>
    <row r="89" spans="2:10" s="3" customFormat="1" ht="11.25">
      <c r="B89" s="66"/>
      <c r="F89" s="66"/>
      <c r="J89" s="66"/>
    </row>
    <row r="90" spans="2:10" s="3" customFormat="1" ht="11.25">
      <c r="B90" s="66"/>
      <c r="F90" s="66"/>
      <c r="J90" s="66"/>
    </row>
    <row r="91" spans="2:10" s="3" customFormat="1" ht="11.25">
      <c r="B91" s="66"/>
      <c r="F91" s="66"/>
      <c r="J91" s="66"/>
    </row>
    <row r="92" spans="2:10" s="3" customFormat="1" ht="11.25">
      <c r="B92" s="66"/>
      <c r="F92" s="66"/>
      <c r="J92" s="66"/>
    </row>
    <row r="93" spans="2:10" s="3" customFormat="1" ht="11.25">
      <c r="B93" s="66"/>
      <c r="F93" s="66"/>
      <c r="J93" s="66"/>
    </row>
    <row r="94" spans="2:10" s="3" customFormat="1" ht="11.25">
      <c r="B94" s="66"/>
      <c r="F94" s="66"/>
      <c r="J94" s="66"/>
    </row>
    <row r="95" spans="2:10" s="3" customFormat="1" ht="11.25">
      <c r="B95" s="66"/>
      <c r="F95" s="66"/>
      <c r="J95" s="66"/>
    </row>
    <row r="96" spans="2:10" s="3" customFormat="1" ht="11.25">
      <c r="B96" s="66"/>
      <c r="F96" s="66"/>
      <c r="J96" s="66"/>
    </row>
    <row r="97" spans="2:10" s="3" customFormat="1" ht="11.25">
      <c r="B97" s="66"/>
      <c r="F97" s="66"/>
      <c r="J97" s="66"/>
    </row>
    <row r="98" spans="2:10" s="3" customFormat="1" ht="11.25">
      <c r="B98" s="66"/>
      <c r="F98" s="66"/>
      <c r="J98" s="66"/>
    </row>
    <row r="99" spans="2:10" s="3" customFormat="1" ht="11.25">
      <c r="B99" s="66"/>
      <c r="F99" s="66"/>
      <c r="J99" s="66"/>
    </row>
    <row r="100" spans="2:10" s="3" customFormat="1" ht="11.25">
      <c r="B100" s="66"/>
      <c r="F100" s="66"/>
      <c r="J100" s="66"/>
    </row>
    <row r="101" spans="2:10" s="3" customFormat="1" ht="11.25">
      <c r="B101" s="66"/>
      <c r="F101" s="66"/>
      <c r="J101" s="66"/>
    </row>
    <row r="102" spans="2:10" s="3" customFormat="1" ht="11.25">
      <c r="B102" s="66"/>
      <c r="F102" s="66"/>
      <c r="J102" s="66"/>
    </row>
    <row r="103" spans="2:10" s="3" customFormat="1" ht="11.25">
      <c r="B103" s="66"/>
      <c r="F103" s="66"/>
      <c r="J103" s="66"/>
    </row>
    <row r="104" spans="2:10" s="3" customFormat="1" ht="11.25">
      <c r="B104" s="66"/>
      <c r="F104" s="66"/>
      <c r="J104" s="66"/>
    </row>
    <row r="105" spans="2:10" s="3" customFormat="1" ht="11.25">
      <c r="B105" s="66"/>
      <c r="F105" s="66"/>
      <c r="J105" s="66"/>
    </row>
    <row r="106" spans="2:10" s="3" customFormat="1" ht="11.25">
      <c r="B106" s="66"/>
      <c r="F106" s="66"/>
      <c r="J106" s="66"/>
    </row>
    <row r="107" spans="2:10" s="3" customFormat="1" ht="11.25">
      <c r="B107" s="66"/>
      <c r="F107" s="66"/>
      <c r="J107" s="66"/>
    </row>
    <row r="108" spans="2:10" s="3" customFormat="1" ht="11.25">
      <c r="B108" s="66"/>
      <c r="F108" s="66"/>
      <c r="J108" s="66"/>
    </row>
    <row r="109" spans="2:10" s="3" customFormat="1" ht="11.25">
      <c r="B109" s="66"/>
      <c r="F109" s="66"/>
      <c r="J109" s="66"/>
    </row>
    <row r="110" spans="2:10" s="3" customFormat="1" ht="11.25">
      <c r="B110" s="66"/>
      <c r="F110" s="66"/>
      <c r="J110" s="66"/>
    </row>
    <row r="111" spans="2:10" s="3" customFormat="1" ht="11.25">
      <c r="B111" s="66"/>
      <c r="F111" s="66"/>
      <c r="J111" s="6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00973</cp:lastModifiedBy>
  <cp:lastPrinted>2009-02-17T05:26:22Z</cp:lastPrinted>
  <dcterms:created xsi:type="dcterms:W3CDTF">1997-01-08T22:48:59Z</dcterms:created>
  <dcterms:modified xsi:type="dcterms:W3CDTF">2011-03-07T07:32:04Z</dcterms:modified>
  <cp:category/>
  <cp:version/>
  <cp:contentType/>
  <cp:contentStatus/>
</cp:coreProperties>
</file>