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\\svfs031\010本庁\040企画財政部\030広報秘書課\02広報広聴係\02 広報・お知らせ版・点字\01 広報たつの\02 広報入札\令和8年度広報入札\01.一般競争入札（起案）\02.一般競争入札（起案）\"/>
    </mc:Choice>
  </mc:AlternateContent>
  <xr:revisionPtr revIDLastSave="0" documentId="13_ncr:1_{E2A0F525-B2CA-4BE2-90CB-384CB88EED3A}" xr6:coauthVersionLast="47" xr6:coauthVersionMax="47" xr10:uidLastSave="{00000000-0000-0000-0000-000000000000}"/>
  <bookViews>
    <workbookView xWindow="-120" yWindow="-120" windowWidth="20730" windowHeight="11040" tabRatio="796" xr2:uid="{00000000-000D-0000-FFFF-FFFF00000000}"/>
  </bookViews>
  <sheets>
    <sheet name="自治会配布数一覧" sheetId="4" r:id="rId1"/>
  </sheets>
  <definedNames>
    <definedName name="_xlnm._FilterDatabase" localSheetId="0" hidden="1">自治会配布数一覧!$B$2:$C$123</definedName>
    <definedName name="_xlnm.Print_Area" localSheetId="0">自治会配布数一覧!$A$1:$E$123</definedName>
    <definedName name="_xlnm.Print_Titles" localSheetId="0">自治会配布数一覧!$1:$2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23" i="4" l="1"/>
  <c r="E59" i="4" l="1"/>
  <c r="E6" i="4"/>
  <c r="E25" i="4"/>
  <c r="E24" i="4"/>
  <c r="E119" i="4" l="1"/>
  <c r="E120" i="4"/>
  <c r="E5" i="4" l="1"/>
  <c r="E4" i="4"/>
  <c r="E3" i="4"/>
  <c r="E37" i="4"/>
  <c r="E122" i="4"/>
  <c r="E121" i="4"/>
  <c r="E118" i="4"/>
  <c r="E117" i="4"/>
  <c r="E116" i="4"/>
  <c r="E115" i="4"/>
  <c r="E114" i="4"/>
  <c r="E113" i="4"/>
  <c r="E112" i="4"/>
  <c r="E111" i="4"/>
  <c r="E110" i="4"/>
  <c r="E109" i="4"/>
  <c r="E108" i="4"/>
  <c r="E107" i="4"/>
  <c r="E106" i="4"/>
  <c r="E105" i="4"/>
  <c r="E104" i="4"/>
  <c r="E103" i="4"/>
  <c r="E102" i="4"/>
  <c r="E100" i="4"/>
  <c r="E99" i="4"/>
  <c r="E98" i="4"/>
  <c r="E97" i="4"/>
  <c r="E96" i="4"/>
  <c r="E95" i="4"/>
  <c r="E94" i="4"/>
  <c r="E93" i="4"/>
  <c r="E92" i="4"/>
  <c r="E91" i="4"/>
  <c r="E90" i="4"/>
  <c r="E89" i="4"/>
  <c r="E88" i="4"/>
  <c r="E87" i="4"/>
  <c r="E86" i="4"/>
  <c r="E85" i="4"/>
  <c r="E84" i="4"/>
  <c r="E83" i="4"/>
  <c r="E82" i="4"/>
  <c r="E81" i="4"/>
  <c r="E80" i="4"/>
  <c r="E79" i="4"/>
  <c r="E78" i="4"/>
  <c r="E77" i="4"/>
  <c r="E76" i="4"/>
  <c r="E75" i="4"/>
  <c r="E74" i="4"/>
  <c r="E73" i="4"/>
  <c r="E72" i="4"/>
  <c r="E71" i="4"/>
  <c r="E70" i="4"/>
  <c r="E69" i="4"/>
  <c r="E68" i="4"/>
  <c r="E67" i="4"/>
  <c r="E66" i="4"/>
  <c r="E65" i="4"/>
  <c r="E64" i="4"/>
  <c r="E63" i="4"/>
  <c r="E62" i="4"/>
  <c r="E61" i="4"/>
  <c r="E60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6" i="4"/>
  <c r="E35" i="4"/>
  <c r="E34" i="4"/>
  <c r="E33" i="4"/>
  <c r="E32" i="4"/>
  <c r="E31" i="4"/>
  <c r="E30" i="4"/>
  <c r="E29" i="4"/>
  <c r="E28" i="4"/>
  <c r="E27" i="4"/>
  <c r="E26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</calcChain>
</file>

<file path=xl/sharedStrings.xml><?xml version="1.0" encoding="utf-8"?>
<sst xmlns="http://schemas.openxmlformats.org/spreadsheetml/2006/main" count="254" uniqueCount="139">
  <si>
    <t>栗栖の荘（養護）</t>
    <rPh sb="0" eb="2">
      <t>クリス</t>
    </rPh>
    <rPh sb="3" eb="4">
      <t>ソウ</t>
    </rPh>
    <rPh sb="5" eb="7">
      <t>ヨウゴ</t>
    </rPh>
    <phoneticPr fontId="2"/>
  </si>
  <si>
    <t>揖保川病院</t>
    <rPh sb="0" eb="3">
      <t>イボガワ</t>
    </rPh>
    <rPh sb="3" eb="5">
      <t>ビョウイン</t>
    </rPh>
    <phoneticPr fontId="2"/>
  </si>
  <si>
    <t>いぼがわ荘</t>
    <rPh sb="4" eb="5">
      <t>ソウ</t>
    </rPh>
    <phoneticPr fontId="2"/>
  </si>
  <si>
    <t>サルビアの家</t>
    <rPh sb="5" eb="6">
      <t>イエ</t>
    </rPh>
    <phoneticPr fontId="2"/>
  </si>
  <si>
    <t>揖保の郷</t>
    <rPh sb="0" eb="2">
      <t>イボ</t>
    </rPh>
    <rPh sb="3" eb="4">
      <t>サト</t>
    </rPh>
    <phoneticPr fontId="2"/>
  </si>
  <si>
    <t>河内地区</t>
    <rPh sb="0" eb="2">
      <t>カワチ</t>
    </rPh>
    <rPh sb="2" eb="4">
      <t>チク</t>
    </rPh>
    <phoneticPr fontId="2"/>
  </si>
  <si>
    <t>半田地区</t>
    <rPh sb="0" eb="2">
      <t>ハンダ</t>
    </rPh>
    <rPh sb="2" eb="4">
      <t>チク</t>
    </rPh>
    <phoneticPr fontId="2"/>
  </si>
  <si>
    <t>神部地区</t>
    <rPh sb="0" eb="1">
      <t>カミ</t>
    </rPh>
    <rPh sb="1" eb="2">
      <t>ブ</t>
    </rPh>
    <rPh sb="2" eb="4">
      <t>チク</t>
    </rPh>
    <phoneticPr fontId="2"/>
  </si>
  <si>
    <t>朝臣</t>
    <rPh sb="0" eb="1">
      <t>アサ</t>
    </rPh>
    <rPh sb="1" eb="2">
      <t>オミ</t>
    </rPh>
    <phoneticPr fontId="2"/>
  </si>
  <si>
    <t>加家</t>
    <rPh sb="0" eb="1">
      <t>クワ</t>
    </rPh>
    <rPh sb="1" eb="2">
      <t>イエ</t>
    </rPh>
    <phoneticPr fontId="2"/>
  </si>
  <si>
    <t>片</t>
    <rPh sb="0" eb="1">
      <t>カタ</t>
    </rPh>
    <phoneticPr fontId="2"/>
  </si>
  <si>
    <t>稲富</t>
    <rPh sb="0" eb="1">
      <t>イネ</t>
    </rPh>
    <rPh sb="1" eb="2">
      <t>トミ</t>
    </rPh>
    <phoneticPr fontId="2"/>
  </si>
  <si>
    <t>伊津</t>
    <rPh sb="0" eb="1">
      <t>イ</t>
    </rPh>
    <rPh sb="1" eb="2">
      <t>ツ</t>
    </rPh>
    <phoneticPr fontId="2"/>
  </si>
  <si>
    <t>岩見港</t>
    <rPh sb="0" eb="2">
      <t>イワミ</t>
    </rPh>
    <rPh sb="2" eb="3">
      <t>ミナト</t>
    </rPh>
    <phoneticPr fontId="2"/>
  </si>
  <si>
    <t>東釜屋</t>
    <rPh sb="0" eb="1">
      <t>ヒガシ</t>
    </rPh>
    <rPh sb="1" eb="2">
      <t>カマ</t>
    </rPh>
    <rPh sb="2" eb="3">
      <t>ヤ</t>
    </rPh>
    <phoneticPr fontId="2"/>
  </si>
  <si>
    <t>西釜屋</t>
    <rPh sb="0" eb="1">
      <t>ニシ</t>
    </rPh>
    <rPh sb="1" eb="2">
      <t>カマ</t>
    </rPh>
    <rPh sb="2" eb="3">
      <t>ヤ</t>
    </rPh>
    <phoneticPr fontId="2"/>
  </si>
  <si>
    <t>黒崎</t>
    <rPh sb="0" eb="2">
      <t>クロサキ</t>
    </rPh>
    <phoneticPr fontId="2"/>
  </si>
  <si>
    <t>苅屋</t>
    <rPh sb="0" eb="2">
      <t>カリヤ</t>
    </rPh>
    <phoneticPr fontId="2"/>
  </si>
  <si>
    <t>御津新町</t>
    <rPh sb="0" eb="2">
      <t>ミツ</t>
    </rPh>
    <rPh sb="2" eb="3">
      <t>シン</t>
    </rPh>
    <rPh sb="3" eb="4">
      <t>マチ</t>
    </rPh>
    <phoneticPr fontId="2"/>
  </si>
  <si>
    <t>山王</t>
    <rPh sb="0" eb="1">
      <t>ヤマ</t>
    </rPh>
    <rPh sb="1" eb="2">
      <t>オウ</t>
    </rPh>
    <phoneticPr fontId="2"/>
  </si>
  <si>
    <t>中島</t>
    <rPh sb="0" eb="2">
      <t>ナカシマ</t>
    </rPh>
    <phoneticPr fontId="2"/>
  </si>
  <si>
    <t>碇岩</t>
    <rPh sb="0" eb="1">
      <t>イカリ</t>
    </rPh>
    <rPh sb="1" eb="2">
      <t>イワ</t>
    </rPh>
    <phoneticPr fontId="2"/>
  </si>
  <si>
    <t>栄町</t>
    <rPh sb="0" eb="1">
      <t>サカ</t>
    </rPh>
    <rPh sb="1" eb="2">
      <t>マチ</t>
    </rPh>
    <phoneticPr fontId="2"/>
  </si>
  <si>
    <t>室津１区</t>
    <rPh sb="0" eb="2">
      <t>ムロツ</t>
    </rPh>
    <rPh sb="3" eb="4">
      <t>ク</t>
    </rPh>
    <phoneticPr fontId="2"/>
  </si>
  <si>
    <t>室津２区</t>
    <rPh sb="0" eb="2">
      <t>ムロツ</t>
    </rPh>
    <rPh sb="3" eb="4">
      <t>ク</t>
    </rPh>
    <phoneticPr fontId="2"/>
  </si>
  <si>
    <t>室津３区</t>
    <rPh sb="0" eb="2">
      <t>ムロツ</t>
    </rPh>
    <rPh sb="3" eb="4">
      <t>ク</t>
    </rPh>
    <phoneticPr fontId="2"/>
  </si>
  <si>
    <t>室津４区</t>
    <rPh sb="0" eb="2">
      <t>ムロツ</t>
    </rPh>
    <rPh sb="3" eb="4">
      <t>ク</t>
    </rPh>
    <phoneticPr fontId="2"/>
  </si>
  <si>
    <t>牧</t>
  </si>
  <si>
    <t>鍛冶屋</t>
  </si>
  <si>
    <t>二柏野</t>
  </si>
  <si>
    <t>播磨光都21</t>
  </si>
  <si>
    <t>上莇原</t>
  </si>
  <si>
    <t>奥小屋</t>
  </si>
  <si>
    <t>上笹1区</t>
  </si>
  <si>
    <t>上笹2区</t>
  </si>
  <si>
    <t>上笹3区</t>
  </si>
  <si>
    <t>北新町</t>
  </si>
  <si>
    <t>井野原</t>
  </si>
  <si>
    <t>曽我井</t>
  </si>
  <si>
    <t>下野田</t>
  </si>
  <si>
    <t>中野庄</t>
  </si>
  <si>
    <t>市野保</t>
  </si>
  <si>
    <t>段之上</t>
  </si>
  <si>
    <t>新宮新町</t>
    <rPh sb="0" eb="2">
      <t>シングウ</t>
    </rPh>
    <phoneticPr fontId="2"/>
  </si>
  <si>
    <t>新宮立町</t>
    <rPh sb="0" eb="2">
      <t>シングウ</t>
    </rPh>
    <phoneticPr fontId="2"/>
  </si>
  <si>
    <t>新在家南</t>
  </si>
  <si>
    <t>ベルタウン</t>
  </si>
  <si>
    <t>ハイタウン</t>
  </si>
  <si>
    <t>本條東雲台</t>
  </si>
  <si>
    <t>朝日ケ丘</t>
  </si>
  <si>
    <t>原</t>
  </si>
  <si>
    <t>ひばりケ丘</t>
  </si>
  <si>
    <t>グリーンハイツ</t>
  </si>
  <si>
    <t>神戸北山</t>
  </si>
  <si>
    <t>西栗栖地区</t>
    <rPh sb="0" eb="1">
      <t>ニシ</t>
    </rPh>
    <rPh sb="1" eb="3">
      <t>クリス</t>
    </rPh>
    <rPh sb="3" eb="5">
      <t>チク</t>
    </rPh>
    <phoneticPr fontId="2"/>
  </si>
  <si>
    <t>東栗栖地区</t>
    <rPh sb="0" eb="1">
      <t>ヒガシ</t>
    </rPh>
    <rPh sb="1" eb="3">
      <t>クリス</t>
    </rPh>
    <rPh sb="3" eb="5">
      <t>チク</t>
    </rPh>
    <phoneticPr fontId="2"/>
  </si>
  <si>
    <t>香島地区</t>
    <rPh sb="0" eb="1">
      <t>カ</t>
    </rPh>
    <rPh sb="1" eb="2">
      <t>シマ</t>
    </rPh>
    <rPh sb="2" eb="4">
      <t>チク</t>
    </rPh>
    <phoneticPr fontId="2"/>
  </si>
  <si>
    <t>新宮地区</t>
    <rPh sb="0" eb="2">
      <t>シングウ</t>
    </rPh>
    <rPh sb="2" eb="4">
      <t>チク</t>
    </rPh>
    <phoneticPr fontId="2"/>
  </si>
  <si>
    <t>栄町住宅</t>
    <rPh sb="0" eb="2">
      <t>サカエマチ</t>
    </rPh>
    <rPh sb="2" eb="4">
      <t>ジュウタク</t>
    </rPh>
    <phoneticPr fontId="2"/>
  </si>
  <si>
    <t>御津地区</t>
    <rPh sb="0" eb="2">
      <t>ミツ</t>
    </rPh>
    <rPh sb="2" eb="4">
      <t>チク</t>
    </rPh>
    <phoneticPr fontId="2"/>
  </si>
  <si>
    <t>自治会名 等</t>
    <rPh sb="5" eb="6">
      <t>トウ</t>
    </rPh>
    <phoneticPr fontId="2"/>
  </si>
  <si>
    <t>広報秘書課</t>
    <rPh sb="0" eb="2">
      <t>コウホウ</t>
    </rPh>
    <rPh sb="2" eb="5">
      <t>ヒショカ</t>
    </rPh>
    <phoneticPr fontId="2"/>
  </si>
  <si>
    <t>配布数</t>
    <rPh sb="0" eb="2">
      <t>ハイフ</t>
    </rPh>
    <rPh sb="2" eb="3">
      <t>スウ</t>
    </rPh>
    <phoneticPr fontId="2"/>
  </si>
  <si>
    <t>①広報秘書課</t>
    <rPh sb="1" eb="3">
      <t>コウホウ</t>
    </rPh>
    <rPh sb="3" eb="6">
      <t>ヒショカ</t>
    </rPh>
    <phoneticPr fontId="2"/>
  </si>
  <si>
    <t>納品場所</t>
    <rPh sb="0" eb="2">
      <t>ノウヒン</t>
    </rPh>
    <rPh sb="2" eb="4">
      <t>バショ</t>
    </rPh>
    <phoneticPr fontId="2"/>
  </si>
  <si>
    <t>③新宮総合支所</t>
    <rPh sb="1" eb="3">
      <t>シングウ</t>
    </rPh>
    <rPh sb="3" eb="5">
      <t>ソウゴウ</t>
    </rPh>
    <rPh sb="5" eb="7">
      <t>シショ</t>
    </rPh>
    <phoneticPr fontId="2"/>
  </si>
  <si>
    <t>④揖保川総合支所</t>
    <rPh sb="1" eb="4">
      <t>イボガワ</t>
    </rPh>
    <rPh sb="4" eb="6">
      <t>ソウゴウ</t>
    </rPh>
    <rPh sb="6" eb="8">
      <t>シショ</t>
    </rPh>
    <phoneticPr fontId="2"/>
  </si>
  <si>
    <t>⑤御津総合支所</t>
    <rPh sb="1" eb="3">
      <t>ミツ</t>
    </rPh>
    <rPh sb="3" eb="5">
      <t>ソウゴウ</t>
    </rPh>
    <rPh sb="5" eb="7">
      <t>シショ</t>
    </rPh>
    <phoneticPr fontId="2"/>
  </si>
  <si>
    <t>新宮総合支所</t>
    <rPh sb="0" eb="2">
      <t>シングウ</t>
    </rPh>
    <rPh sb="2" eb="4">
      <t>ソウゴウ</t>
    </rPh>
    <rPh sb="4" eb="6">
      <t>シショ</t>
    </rPh>
    <phoneticPr fontId="2"/>
  </si>
  <si>
    <t>揖保川総合支所</t>
    <rPh sb="0" eb="3">
      <t>イボガワ</t>
    </rPh>
    <rPh sb="3" eb="5">
      <t>ソウゴウ</t>
    </rPh>
    <rPh sb="5" eb="7">
      <t>シショ</t>
    </rPh>
    <phoneticPr fontId="2"/>
  </si>
  <si>
    <t>御津総合支所</t>
    <rPh sb="0" eb="2">
      <t>ミツ</t>
    </rPh>
    <rPh sb="2" eb="4">
      <t>ソウゴウ</t>
    </rPh>
    <rPh sb="4" eb="6">
      <t>シショ</t>
    </rPh>
    <phoneticPr fontId="2"/>
  </si>
  <si>
    <t>合計</t>
    <rPh sb="0" eb="2">
      <t>ゴウケイ</t>
    </rPh>
    <phoneticPr fontId="2"/>
  </si>
  <si>
    <t>備考</t>
    <rPh sb="0" eb="2">
      <t>ビコウ</t>
    </rPh>
    <phoneticPr fontId="2"/>
  </si>
  <si>
    <t>②たつの市シルバーワークプラザ</t>
    <rPh sb="4" eb="5">
      <t>シ</t>
    </rPh>
    <phoneticPr fontId="2"/>
  </si>
  <si>
    <t>龍野地区</t>
    <rPh sb="0" eb="2">
      <t>タツノ</t>
    </rPh>
    <rPh sb="2" eb="4">
      <t>チク</t>
    </rPh>
    <phoneticPr fontId="2"/>
  </si>
  <si>
    <t>たかくら通勤寮</t>
    <rPh sb="4" eb="6">
      <t>ツウキン</t>
    </rPh>
    <rPh sb="6" eb="7">
      <t>リョウ</t>
    </rPh>
    <phoneticPr fontId="2"/>
  </si>
  <si>
    <t>栗栖の荘（特養）</t>
    <rPh sb="0" eb="2">
      <t>クリス</t>
    </rPh>
    <rPh sb="3" eb="4">
      <t>ソウ</t>
    </rPh>
    <rPh sb="5" eb="7">
      <t>トクヨウ</t>
    </rPh>
    <phoneticPr fontId="2"/>
  </si>
  <si>
    <t>時重</t>
  </si>
  <si>
    <t>栗町</t>
  </si>
  <si>
    <t>角亀</t>
  </si>
  <si>
    <t>下莇原</t>
  </si>
  <si>
    <t>光都2-3会</t>
  </si>
  <si>
    <t>４期会</t>
  </si>
  <si>
    <t>その他光都地区</t>
    <rPh sb="2" eb="3">
      <t>タ</t>
    </rPh>
    <rPh sb="3" eb="5">
      <t>コウト</t>
    </rPh>
    <rPh sb="5" eb="7">
      <t>チク</t>
    </rPh>
    <phoneticPr fontId="2"/>
  </si>
  <si>
    <t>千本</t>
  </si>
  <si>
    <t>福栖</t>
  </si>
  <si>
    <t>能地</t>
  </si>
  <si>
    <t>大屋</t>
  </si>
  <si>
    <t>善定</t>
  </si>
  <si>
    <t>平野</t>
  </si>
  <si>
    <t>芝田</t>
  </si>
  <si>
    <t>香山</t>
  </si>
  <si>
    <t>篠首</t>
  </si>
  <si>
    <t>吉島</t>
  </si>
  <si>
    <t>下笹</t>
  </si>
  <si>
    <t>下野</t>
  </si>
  <si>
    <t>宮内</t>
  </si>
  <si>
    <t>西町</t>
  </si>
  <si>
    <t>元町</t>
  </si>
  <si>
    <t>東町</t>
  </si>
  <si>
    <t>横町</t>
  </si>
  <si>
    <t>浦町</t>
  </si>
  <si>
    <t>砂子</t>
  </si>
  <si>
    <t xml:space="preserve">   船渡</t>
    <rPh sb="3" eb="5">
      <t>フナト</t>
    </rPh>
    <phoneticPr fontId="2"/>
  </si>
  <si>
    <t>　 県住船渡</t>
    <rPh sb="2" eb="3">
      <t>ケン</t>
    </rPh>
    <rPh sb="4" eb="6">
      <t>フナト</t>
    </rPh>
    <phoneticPr fontId="2"/>
  </si>
  <si>
    <t>北村</t>
  </si>
  <si>
    <t>觜崎</t>
  </si>
  <si>
    <t>佐野</t>
  </si>
  <si>
    <t>馬立</t>
  </si>
  <si>
    <t>仙正</t>
    <phoneticPr fontId="2"/>
  </si>
  <si>
    <t>正條</t>
  </si>
  <si>
    <t>　山津屋北</t>
    <rPh sb="1" eb="2">
      <t>ヤマ</t>
    </rPh>
    <rPh sb="2" eb="3">
      <t>ツ</t>
    </rPh>
    <rPh sb="3" eb="4">
      <t>ヤ</t>
    </rPh>
    <rPh sb="4" eb="5">
      <t>キタ</t>
    </rPh>
    <phoneticPr fontId="2"/>
  </si>
  <si>
    <t>　山津屋南</t>
    <rPh sb="1" eb="2">
      <t>ヤマ</t>
    </rPh>
    <rPh sb="2" eb="3">
      <t>ツ</t>
    </rPh>
    <rPh sb="3" eb="4">
      <t>ヤ</t>
    </rPh>
    <rPh sb="4" eb="5">
      <t>ミナミ</t>
    </rPh>
    <phoneticPr fontId="2"/>
  </si>
  <si>
    <t>竜野駅前</t>
  </si>
  <si>
    <t>黍田</t>
  </si>
  <si>
    <t>大門</t>
  </si>
  <si>
    <t>神戸山</t>
  </si>
  <si>
    <t>馬場</t>
  </si>
  <si>
    <t>金剛山</t>
  </si>
  <si>
    <t>浦部</t>
  </si>
  <si>
    <t>袋尻</t>
  </si>
  <si>
    <t>大久保</t>
  </si>
  <si>
    <t>上袋尻</t>
  </si>
  <si>
    <t>市場</t>
  </si>
  <si>
    <t>半田</t>
  </si>
  <si>
    <t>町屋</t>
  </si>
  <si>
    <t>野田</t>
  </si>
  <si>
    <t>新在家</t>
  </si>
  <si>
    <t>桧皮田</t>
  </si>
  <si>
    <t>養久</t>
  </si>
  <si>
    <t>本條</t>
  </si>
  <si>
    <t>二塚</t>
  </si>
  <si>
    <t>春日丘</t>
  </si>
  <si>
    <t>片島</t>
  </si>
  <si>
    <t>青葉台</t>
  </si>
  <si>
    <t>カネヨウ</t>
  </si>
  <si>
    <t>シルバーケア</t>
  </si>
  <si>
    <t>揖保の郷ﾃﾞｨｻｰﾋﾞｽ</t>
    <phoneticPr fontId="2"/>
  </si>
  <si>
    <t>参考資料：納品仕分け見込表</t>
    <rPh sb="0" eb="2">
      <t>サンコウ</t>
    </rPh>
    <rPh sb="2" eb="4">
      <t>シリョウ</t>
    </rPh>
    <rPh sb="5" eb="7">
      <t>ノウヒン</t>
    </rPh>
    <rPh sb="7" eb="9">
      <t>シワ</t>
    </rPh>
    <rPh sb="10" eb="12">
      <t>ミコ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</si>
</sst>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3">
    <xf numFmtId="0" fontId="0" fillId="0" borderId="0" xfId="0"/>
    <xf numFmtId="0" fontId="3" fillId="0" borderId="0" xfId="0" applyFont="1" applyFill="1"/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right" vertical="center"/>
    </xf>
    <xf numFmtId="0" fontId="0" fillId="0" borderId="0" xfId="0" applyFont="1" applyFill="1"/>
    <xf numFmtId="0" fontId="0" fillId="0" borderId="1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center" vertical="center"/>
    </xf>
    <xf numFmtId="0" fontId="0" fillId="0" borderId="1" xfId="0" applyFont="1" applyFill="1" applyBorder="1" applyAlignment="1">
      <alignment horizontal="left" vertical="center" shrinkToFit="1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right" vertical="center"/>
    </xf>
    <xf numFmtId="0" fontId="3" fillId="0" borderId="1" xfId="0" applyFont="1" applyFill="1" applyBorder="1"/>
    <xf numFmtId="38" fontId="0" fillId="0" borderId="1" xfId="1" applyFont="1" applyFill="1" applyBorder="1" applyAlignment="1">
      <alignment horizontal="right" vertical="center"/>
    </xf>
    <xf numFmtId="38" fontId="0" fillId="0" borderId="0" xfId="0" applyNumberFormat="1" applyFont="1" applyFill="1" applyAlignment="1">
      <alignment horizontal="right"/>
    </xf>
    <xf numFmtId="0" fontId="3" fillId="2" borderId="1" xfId="0" applyFont="1" applyFill="1" applyBorder="1"/>
    <xf numFmtId="0" fontId="3" fillId="0" borderId="2" xfId="0" applyFont="1" applyFill="1" applyBorder="1"/>
    <xf numFmtId="0" fontId="5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 applyProtection="1">
      <alignment horizontal="right" vertical="center"/>
      <protection locked="0"/>
    </xf>
    <xf numFmtId="0" fontId="7" fillId="0" borderId="1" xfId="0" applyFont="1" applyFill="1" applyBorder="1" applyAlignment="1" applyProtection="1">
      <alignment horizontal="right" vertical="top" wrapText="1"/>
      <protection locked="0"/>
    </xf>
    <xf numFmtId="0" fontId="5" fillId="2" borderId="1" xfId="0" applyFont="1" applyFill="1" applyBorder="1" applyAlignment="1">
      <alignment vertical="center"/>
    </xf>
    <xf numFmtId="0" fontId="3" fillId="0" borderId="4" xfId="0" applyFont="1" applyFill="1" applyBorder="1"/>
    <xf numFmtId="0" fontId="0" fillId="3" borderId="4" xfId="0" applyFont="1" applyFill="1" applyBorder="1" applyAlignment="1">
      <alignment horizontal="center" vertical="center"/>
    </xf>
    <xf numFmtId="0" fontId="0" fillId="3" borderId="2" xfId="0" applyFont="1" applyFill="1" applyBorder="1"/>
    <xf numFmtId="0" fontId="3" fillId="3" borderId="1" xfId="0" applyFont="1" applyFill="1" applyBorder="1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1" xfId="0" applyBorder="1" applyAlignment="1" applyProtection="1">
      <alignment horizontal="right" vertical="center"/>
      <protection locked="0"/>
    </xf>
    <xf numFmtId="0" fontId="0" fillId="0" borderId="1" xfId="0" applyBorder="1" applyAlignment="1" applyProtection="1">
      <alignment horizontal="right" vertical="top" wrapText="1"/>
      <protection locked="0"/>
    </xf>
    <xf numFmtId="0" fontId="0" fillId="0" borderId="6" xfId="0" applyBorder="1" applyAlignment="1" applyProtection="1">
      <alignment horizontal="right" vertical="top" wrapText="1"/>
      <protection locked="0"/>
    </xf>
    <xf numFmtId="0" fontId="0" fillId="0" borderId="1" xfId="0" applyBorder="1" applyAlignment="1" applyProtection="1">
      <alignment horizontal="right" vertical="top" shrinkToFit="1"/>
      <protection locked="0"/>
    </xf>
    <xf numFmtId="0" fontId="0" fillId="0" borderId="6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 applyProtection="1">
      <alignment horizontal="right" vertical="center"/>
      <protection locked="0"/>
    </xf>
    <xf numFmtId="3" fontId="7" fillId="2" borderId="1" xfId="0" applyNumberFormat="1" applyFont="1" applyFill="1" applyBorder="1" applyAlignment="1" applyProtection="1">
      <alignment horizontal="right" vertical="center"/>
      <protection locked="0"/>
    </xf>
    <xf numFmtId="0" fontId="0" fillId="0" borderId="7" xfId="0" applyFont="1" applyFill="1" applyBorder="1" applyAlignment="1">
      <alignment horizontal="center" vertical="center" textRotation="255" shrinkToFit="1"/>
    </xf>
    <xf numFmtId="0" fontId="0" fillId="0" borderId="5" xfId="0" applyFont="1" applyFill="1" applyBorder="1" applyAlignment="1">
      <alignment horizontal="center" vertical="center" textRotation="255" shrinkToFit="1"/>
    </xf>
    <xf numFmtId="0" fontId="0" fillId="0" borderId="6" xfId="0" applyFont="1" applyFill="1" applyBorder="1" applyAlignment="1">
      <alignment horizontal="center" vertical="center" textRotation="255" shrinkToFit="1"/>
    </xf>
    <xf numFmtId="0" fontId="4" fillId="0" borderId="1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0" fillId="2" borderId="5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textRotation="255" shrinkToFit="1"/>
    </xf>
    <xf numFmtId="0" fontId="0" fillId="0" borderId="1" xfId="0" applyFont="1" applyFill="1" applyBorder="1" applyAlignment="1">
      <alignment horizontal="center" vertical="center" textRotation="255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27"/>
  <sheetViews>
    <sheetView tabSelected="1" view="pageBreakPreview" zoomScaleNormal="100" zoomScaleSheetLayoutView="100" workbookViewId="0">
      <selection activeCell="C124" sqref="C124"/>
    </sheetView>
  </sheetViews>
  <sheetFormatPr defaultRowHeight="14.25" x14ac:dyDescent="0.15"/>
  <cols>
    <col min="1" max="1" width="3.375" style="1" customWidth="1"/>
    <col min="2" max="2" width="16.25" style="2" customWidth="1"/>
    <col min="3" max="3" width="11.5" style="3" customWidth="1"/>
    <col min="4" max="4" width="25.25" style="1" customWidth="1"/>
    <col min="5" max="5" width="32.25" style="1" customWidth="1"/>
    <col min="6" max="6" width="9.25" style="1" bestFit="1" customWidth="1"/>
    <col min="7" max="16384" width="9" style="1"/>
  </cols>
  <sheetData>
    <row r="1" spans="1:5" ht="30" customHeight="1" x14ac:dyDescent="0.15">
      <c r="A1" s="37" t="s">
        <v>138</v>
      </c>
      <c r="B1" s="37"/>
      <c r="C1" s="38"/>
      <c r="D1" s="38"/>
      <c r="E1" s="38"/>
    </row>
    <row r="2" spans="1:5" ht="15" customHeight="1" x14ac:dyDescent="0.15">
      <c r="A2" s="22"/>
      <c r="B2" s="21" t="s">
        <v>60</v>
      </c>
      <c r="C2" s="21" t="s">
        <v>62</v>
      </c>
      <c r="D2" s="23" t="s">
        <v>64</v>
      </c>
      <c r="E2" s="23" t="s">
        <v>72</v>
      </c>
    </row>
    <row r="3" spans="1:5" ht="15" customHeight="1" x14ac:dyDescent="0.15">
      <c r="A3" s="39" t="s">
        <v>61</v>
      </c>
      <c r="B3" s="39"/>
      <c r="C3" s="31">
        <v>916</v>
      </c>
      <c r="D3" s="14" t="s">
        <v>63</v>
      </c>
      <c r="E3" s="14" t="str">
        <f t="shared" ref="E3:E5" si="0">IF(C3&gt;100,"※100部を上限として分けて梱包","")</f>
        <v>※100部を上限として分けて梱包</v>
      </c>
    </row>
    <row r="4" spans="1:5" ht="15" customHeight="1" x14ac:dyDescent="0.15">
      <c r="A4" s="40" t="s">
        <v>74</v>
      </c>
      <c r="B4" s="40"/>
      <c r="C4" s="32">
        <v>14277</v>
      </c>
      <c r="D4" s="19" t="s">
        <v>73</v>
      </c>
      <c r="E4" s="14" t="str">
        <f t="shared" si="0"/>
        <v>※100部を上限として分けて梱包</v>
      </c>
    </row>
    <row r="5" spans="1:5" ht="15" customHeight="1" x14ac:dyDescent="0.15">
      <c r="A5" s="40" t="s">
        <v>68</v>
      </c>
      <c r="B5" s="40"/>
      <c r="C5" s="32">
        <v>160</v>
      </c>
      <c r="D5" s="14" t="s">
        <v>65</v>
      </c>
      <c r="E5" s="14" t="str">
        <f t="shared" si="0"/>
        <v>※100部を上限として分けて梱包</v>
      </c>
    </row>
    <row r="6" spans="1:5" ht="15" customHeight="1" x14ac:dyDescent="0.15">
      <c r="A6" s="41" t="s">
        <v>54</v>
      </c>
      <c r="B6" s="5" t="s">
        <v>27</v>
      </c>
      <c r="C6" s="17">
        <v>100</v>
      </c>
      <c r="D6" s="11" t="s">
        <v>65</v>
      </c>
      <c r="E6" s="11" t="str">
        <f>IF(C6&gt;100,"※100部を上限として分けて梱包","")</f>
        <v/>
      </c>
    </row>
    <row r="7" spans="1:5" ht="15" customHeight="1" x14ac:dyDescent="0.15">
      <c r="A7" s="41"/>
      <c r="B7" s="5" t="s">
        <v>77</v>
      </c>
      <c r="C7" s="17">
        <v>29</v>
      </c>
      <c r="D7" s="11" t="s">
        <v>65</v>
      </c>
      <c r="E7" s="11" t="str">
        <f t="shared" ref="E7:E71" si="1">IF(C7&gt;100,"※100部を上限として分けて梱包","")</f>
        <v/>
      </c>
    </row>
    <row r="8" spans="1:5" ht="15" customHeight="1" x14ac:dyDescent="0.15">
      <c r="A8" s="41"/>
      <c r="B8" s="5" t="s">
        <v>28</v>
      </c>
      <c r="C8" s="17">
        <v>96</v>
      </c>
      <c r="D8" s="11" t="s">
        <v>65</v>
      </c>
      <c r="E8" s="11" t="str">
        <f t="shared" si="1"/>
        <v/>
      </c>
    </row>
    <row r="9" spans="1:5" ht="15" customHeight="1" x14ac:dyDescent="0.15">
      <c r="A9" s="41"/>
      <c r="B9" s="5" t="s">
        <v>78</v>
      </c>
      <c r="C9" s="17">
        <v>120</v>
      </c>
      <c r="D9" s="11" t="s">
        <v>65</v>
      </c>
      <c r="E9" s="11" t="str">
        <f t="shared" si="1"/>
        <v>※100部を上限として分けて梱包</v>
      </c>
    </row>
    <row r="10" spans="1:5" ht="15" customHeight="1" x14ac:dyDescent="0.15">
      <c r="A10" s="41"/>
      <c r="B10" s="5" t="s">
        <v>29</v>
      </c>
      <c r="C10" s="17">
        <v>22</v>
      </c>
      <c r="D10" s="11" t="s">
        <v>65</v>
      </c>
      <c r="E10" s="11" t="str">
        <f t="shared" si="1"/>
        <v/>
      </c>
    </row>
    <row r="11" spans="1:5" ht="15" customHeight="1" x14ac:dyDescent="0.15">
      <c r="A11" s="41"/>
      <c r="B11" s="5" t="s">
        <v>79</v>
      </c>
      <c r="C11" s="17">
        <v>32</v>
      </c>
      <c r="D11" s="11" t="s">
        <v>65</v>
      </c>
      <c r="E11" s="11" t="str">
        <f t="shared" si="1"/>
        <v/>
      </c>
    </row>
    <row r="12" spans="1:5" ht="15" customHeight="1" x14ac:dyDescent="0.15">
      <c r="A12" s="41"/>
      <c r="B12" s="5" t="s">
        <v>31</v>
      </c>
      <c r="C12" s="17">
        <v>33</v>
      </c>
      <c r="D12" s="11" t="s">
        <v>65</v>
      </c>
      <c r="E12" s="11" t="str">
        <f t="shared" si="1"/>
        <v/>
      </c>
    </row>
    <row r="13" spans="1:5" ht="15" customHeight="1" x14ac:dyDescent="0.15">
      <c r="A13" s="41"/>
      <c r="B13" s="5" t="s">
        <v>80</v>
      </c>
      <c r="C13" s="17">
        <v>39</v>
      </c>
      <c r="D13" s="11" t="s">
        <v>65</v>
      </c>
      <c r="E13" s="11" t="str">
        <f t="shared" si="1"/>
        <v/>
      </c>
    </row>
    <row r="14" spans="1:5" ht="15" customHeight="1" x14ac:dyDescent="0.15">
      <c r="A14" s="41"/>
      <c r="B14" s="5" t="s">
        <v>32</v>
      </c>
      <c r="C14" s="17">
        <v>16</v>
      </c>
      <c r="D14" s="11" t="s">
        <v>65</v>
      </c>
      <c r="E14" s="11" t="str">
        <f t="shared" si="1"/>
        <v/>
      </c>
    </row>
    <row r="15" spans="1:5" ht="15" customHeight="1" x14ac:dyDescent="0.15">
      <c r="A15" s="41"/>
      <c r="B15" s="5" t="s">
        <v>30</v>
      </c>
      <c r="C15" s="17">
        <v>61</v>
      </c>
      <c r="D15" s="11" t="s">
        <v>65</v>
      </c>
      <c r="E15" s="11" t="str">
        <f t="shared" si="1"/>
        <v/>
      </c>
    </row>
    <row r="16" spans="1:5" ht="15" customHeight="1" x14ac:dyDescent="0.15">
      <c r="A16" s="41"/>
      <c r="B16" s="5" t="s">
        <v>81</v>
      </c>
      <c r="C16" s="17">
        <v>29</v>
      </c>
      <c r="D16" s="11" t="s">
        <v>65</v>
      </c>
      <c r="E16" s="11" t="str">
        <f t="shared" si="1"/>
        <v/>
      </c>
    </row>
    <row r="17" spans="1:5" ht="15" customHeight="1" x14ac:dyDescent="0.15">
      <c r="A17" s="41"/>
      <c r="B17" s="5" t="s">
        <v>82</v>
      </c>
      <c r="C17" s="17">
        <v>50</v>
      </c>
      <c r="D17" s="11" t="s">
        <v>65</v>
      </c>
      <c r="E17" s="11" t="str">
        <f t="shared" si="1"/>
        <v/>
      </c>
    </row>
    <row r="18" spans="1:5" ht="15" customHeight="1" x14ac:dyDescent="0.15">
      <c r="A18" s="41"/>
      <c r="B18" s="8" t="s">
        <v>83</v>
      </c>
      <c r="C18" s="17">
        <v>170</v>
      </c>
      <c r="D18" s="11" t="s">
        <v>65</v>
      </c>
      <c r="E18" s="11" t="str">
        <f t="shared" si="1"/>
        <v>※100部を上限として分けて梱包</v>
      </c>
    </row>
    <row r="19" spans="1:5" ht="15" customHeight="1" x14ac:dyDescent="0.15">
      <c r="A19" s="41" t="s">
        <v>55</v>
      </c>
      <c r="B19" s="5" t="s">
        <v>84</v>
      </c>
      <c r="C19" s="17">
        <v>160</v>
      </c>
      <c r="D19" s="11" t="s">
        <v>65</v>
      </c>
      <c r="E19" s="11" t="str">
        <f t="shared" si="1"/>
        <v>※100部を上限として分けて梱包</v>
      </c>
    </row>
    <row r="20" spans="1:5" ht="15" customHeight="1" x14ac:dyDescent="0.15">
      <c r="A20" s="41"/>
      <c r="B20" s="24" t="s">
        <v>85</v>
      </c>
      <c r="C20" s="17">
        <v>125</v>
      </c>
      <c r="D20" s="11" t="s">
        <v>65</v>
      </c>
      <c r="E20" s="11" t="str">
        <f t="shared" si="1"/>
        <v>※100部を上限として分けて梱包</v>
      </c>
    </row>
    <row r="21" spans="1:5" ht="15" customHeight="1" x14ac:dyDescent="0.15">
      <c r="A21" s="41"/>
      <c r="B21" s="24" t="s">
        <v>86</v>
      </c>
      <c r="C21" s="17">
        <v>60</v>
      </c>
      <c r="D21" s="11" t="s">
        <v>65</v>
      </c>
      <c r="E21" s="11" t="str">
        <f t="shared" si="1"/>
        <v/>
      </c>
    </row>
    <row r="22" spans="1:5" ht="15" customHeight="1" x14ac:dyDescent="0.15">
      <c r="A22" s="41"/>
      <c r="B22" s="24" t="s">
        <v>75</v>
      </c>
      <c r="C22" s="17"/>
      <c r="D22" s="11" t="s">
        <v>65</v>
      </c>
      <c r="E22" s="11" t="str">
        <f t="shared" si="1"/>
        <v/>
      </c>
    </row>
    <row r="23" spans="1:5" ht="15" customHeight="1" x14ac:dyDescent="0.15">
      <c r="A23" s="41"/>
      <c r="B23" s="24" t="s">
        <v>87</v>
      </c>
      <c r="C23" s="17">
        <v>88</v>
      </c>
      <c r="D23" s="11" t="s">
        <v>65</v>
      </c>
      <c r="E23" s="11" t="str">
        <f t="shared" si="1"/>
        <v/>
      </c>
    </row>
    <row r="24" spans="1:5" ht="15" customHeight="1" x14ac:dyDescent="0.15">
      <c r="A24" s="41"/>
      <c r="B24" s="24" t="s">
        <v>88</v>
      </c>
      <c r="C24" s="17">
        <v>70</v>
      </c>
      <c r="D24" s="11" t="s">
        <v>65</v>
      </c>
      <c r="E24" s="11" t="str">
        <f t="shared" ref="E24:E25" si="2">IF(C24&gt;100,"※100部を上限として分けて梱包","")</f>
        <v/>
      </c>
    </row>
    <row r="25" spans="1:5" ht="15" customHeight="1" x14ac:dyDescent="0.15">
      <c r="A25" s="41"/>
      <c r="B25" s="24" t="s">
        <v>89</v>
      </c>
      <c r="C25" s="17">
        <v>108</v>
      </c>
      <c r="D25" s="11" t="s">
        <v>65</v>
      </c>
      <c r="E25" s="11" t="str">
        <f t="shared" si="2"/>
        <v>※100部を上限として分けて梱包</v>
      </c>
    </row>
    <row r="26" spans="1:5" ht="15" customHeight="1" x14ac:dyDescent="0.15">
      <c r="A26" s="41"/>
      <c r="B26" s="25" t="s">
        <v>0</v>
      </c>
      <c r="C26" s="17">
        <v>32</v>
      </c>
      <c r="D26" s="11" t="s">
        <v>65</v>
      </c>
      <c r="E26" s="11" t="str">
        <f t="shared" si="1"/>
        <v/>
      </c>
    </row>
    <row r="27" spans="1:5" ht="15" customHeight="1" x14ac:dyDescent="0.15">
      <c r="A27" s="41"/>
      <c r="B27" s="25" t="s">
        <v>76</v>
      </c>
      <c r="C27" s="17"/>
      <c r="D27" s="11" t="s">
        <v>65</v>
      </c>
      <c r="E27" s="11" t="str">
        <f t="shared" si="1"/>
        <v/>
      </c>
    </row>
    <row r="28" spans="1:5" ht="15" customHeight="1" x14ac:dyDescent="0.15">
      <c r="A28" s="41"/>
      <c r="B28" s="5" t="s">
        <v>90</v>
      </c>
      <c r="C28" s="17">
        <v>52</v>
      </c>
      <c r="D28" s="11" t="s">
        <v>65</v>
      </c>
      <c r="E28" s="11" t="str">
        <f t="shared" si="1"/>
        <v/>
      </c>
    </row>
    <row r="29" spans="1:5" ht="15" customHeight="1" x14ac:dyDescent="0.15">
      <c r="A29" s="41" t="s">
        <v>56</v>
      </c>
      <c r="B29" s="5" t="s">
        <v>91</v>
      </c>
      <c r="C29" s="17">
        <v>235</v>
      </c>
      <c r="D29" s="11" t="s">
        <v>65</v>
      </c>
      <c r="E29" s="11" t="str">
        <f t="shared" si="1"/>
        <v>※100部を上限として分けて梱包</v>
      </c>
    </row>
    <row r="30" spans="1:5" ht="15" customHeight="1" x14ac:dyDescent="0.15">
      <c r="A30" s="41"/>
      <c r="B30" s="5" t="s">
        <v>92</v>
      </c>
      <c r="C30" s="17">
        <v>145</v>
      </c>
      <c r="D30" s="11" t="s">
        <v>65</v>
      </c>
      <c r="E30" s="11" t="str">
        <f t="shared" si="1"/>
        <v>※100部を上限として分けて梱包</v>
      </c>
    </row>
    <row r="31" spans="1:5" ht="15" customHeight="1" x14ac:dyDescent="0.15">
      <c r="A31" s="41"/>
      <c r="B31" s="5" t="s">
        <v>93</v>
      </c>
      <c r="C31" s="17">
        <v>105</v>
      </c>
      <c r="D31" s="11" t="s">
        <v>65</v>
      </c>
      <c r="E31" s="11" t="str">
        <f t="shared" si="1"/>
        <v>※100部を上限として分けて梱包</v>
      </c>
    </row>
    <row r="32" spans="1:5" ht="15" customHeight="1" x14ac:dyDescent="0.15">
      <c r="A32" s="41"/>
      <c r="B32" s="5" t="s">
        <v>94</v>
      </c>
      <c r="C32" s="17">
        <v>96</v>
      </c>
      <c r="D32" s="11" t="s">
        <v>65</v>
      </c>
      <c r="E32" s="11" t="str">
        <f t="shared" si="1"/>
        <v/>
      </c>
    </row>
    <row r="33" spans="1:5" ht="15" customHeight="1" x14ac:dyDescent="0.15">
      <c r="A33" s="41"/>
      <c r="B33" s="5" t="s">
        <v>33</v>
      </c>
      <c r="C33" s="17">
        <v>85</v>
      </c>
      <c r="D33" s="11" t="s">
        <v>65</v>
      </c>
      <c r="E33" s="11" t="str">
        <f t="shared" si="1"/>
        <v/>
      </c>
    </row>
    <row r="34" spans="1:5" ht="15" customHeight="1" x14ac:dyDescent="0.15">
      <c r="A34" s="41"/>
      <c r="B34" s="5" t="s">
        <v>34</v>
      </c>
      <c r="C34" s="17">
        <v>55</v>
      </c>
      <c r="D34" s="11" t="s">
        <v>65</v>
      </c>
      <c r="E34" s="11" t="str">
        <f t="shared" si="1"/>
        <v/>
      </c>
    </row>
    <row r="35" spans="1:5" ht="15" customHeight="1" x14ac:dyDescent="0.15">
      <c r="A35" s="41"/>
      <c r="B35" s="5" t="s">
        <v>35</v>
      </c>
      <c r="C35" s="17">
        <v>40</v>
      </c>
      <c r="D35" s="11" t="s">
        <v>65</v>
      </c>
      <c r="E35" s="11" t="str">
        <f t="shared" si="1"/>
        <v/>
      </c>
    </row>
    <row r="36" spans="1:5" ht="15" customHeight="1" x14ac:dyDescent="0.15">
      <c r="A36" s="41" t="s">
        <v>57</v>
      </c>
      <c r="B36" s="5" t="s">
        <v>95</v>
      </c>
      <c r="C36" s="17">
        <v>170</v>
      </c>
      <c r="D36" s="11" t="s">
        <v>65</v>
      </c>
      <c r="E36" s="11" t="str">
        <f t="shared" si="1"/>
        <v>※100部を上限として分けて梱包</v>
      </c>
    </row>
    <row r="37" spans="1:5" ht="15" customHeight="1" x14ac:dyDescent="0.15">
      <c r="A37" s="41"/>
      <c r="B37" s="5" t="s">
        <v>96</v>
      </c>
      <c r="C37" s="17">
        <v>124</v>
      </c>
      <c r="D37" s="11" t="s">
        <v>65</v>
      </c>
      <c r="E37" s="11" t="str">
        <f>IF(C37&gt;100,"※100部を上限として分けて梱包","")</f>
        <v>※100部を上限として分けて梱包</v>
      </c>
    </row>
    <row r="38" spans="1:5" ht="15" customHeight="1" x14ac:dyDescent="0.15">
      <c r="A38" s="41"/>
      <c r="B38" s="5" t="s">
        <v>36</v>
      </c>
      <c r="C38" s="17">
        <v>257</v>
      </c>
      <c r="D38" s="11" t="s">
        <v>65</v>
      </c>
      <c r="E38" s="11" t="str">
        <f t="shared" si="1"/>
        <v>※100部を上限として分けて梱包</v>
      </c>
    </row>
    <row r="39" spans="1:5" ht="15" customHeight="1" x14ac:dyDescent="0.15">
      <c r="A39" s="41"/>
      <c r="B39" s="5" t="s">
        <v>97</v>
      </c>
      <c r="C39" s="17">
        <v>230</v>
      </c>
      <c r="D39" s="11" t="s">
        <v>65</v>
      </c>
      <c r="E39" s="11" t="str">
        <f t="shared" si="1"/>
        <v>※100部を上限として分けて梱包</v>
      </c>
    </row>
    <row r="40" spans="1:5" ht="15" customHeight="1" x14ac:dyDescent="0.15">
      <c r="A40" s="41"/>
      <c r="B40" s="5" t="s">
        <v>43</v>
      </c>
      <c r="C40" s="17">
        <v>44</v>
      </c>
      <c r="D40" s="11" t="s">
        <v>65</v>
      </c>
      <c r="E40" s="11" t="str">
        <f t="shared" si="1"/>
        <v/>
      </c>
    </row>
    <row r="41" spans="1:5" ht="15" customHeight="1" x14ac:dyDescent="0.15">
      <c r="A41" s="41"/>
      <c r="B41" s="5" t="s">
        <v>98</v>
      </c>
      <c r="C41" s="17">
        <v>105</v>
      </c>
      <c r="D41" s="11" t="s">
        <v>65</v>
      </c>
      <c r="E41" s="11" t="str">
        <f t="shared" si="1"/>
        <v>※100部を上限として分けて梱包</v>
      </c>
    </row>
    <row r="42" spans="1:5" ht="15" customHeight="1" x14ac:dyDescent="0.15">
      <c r="A42" s="41"/>
      <c r="B42" s="5" t="s">
        <v>99</v>
      </c>
      <c r="C42" s="17">
        <v>100</v>
      </c>
      <c r="D42" s="11" t="s">
        <v>65</v>
      </c>
      <c r="E42" s="11" t="str">
        <f t="shared" si="1"/>
        <v/>
      </c>
    </row>
    <row r="43" spans="1:5" ht="15" customHeight="1" x14ac:dyDescent="0.15">
      <c r="A43" s="41"/>
      <c r="B43" s="5" t="s">
        <v>100</v>
      </c>
      <c r="C43" s="17">
        <v>38</v>
      </c>
      <c r="D43" s="11" t="s">
        <v>65</v>
      </c>
      <c r="E43" s="11" t="str">
        <f t="shared" si="1"/>
        <v/>
      </c>
    </row>
    <row r="44" spans="1:5" ht="15" customHeight="1" x14ac:dyDescent="0.15">
      <c r="A44" s="41"/>
      <c r="B44" s="5" t="s">
        <v>101</v>
      </c>
      <c r="C44" s="17">
        <v>36</v>
      </c>
      <c r="D44" s="11" t="s">
        <v>65</v>
      </c>
      <c r="E44" s="11" t="str">
        <f t="shared" si="1"/>
        <v/>
      </c>
    </row>
    <row r="45" spans="1:5" ht="15" customHeight="1" x14ac:dyDescent="0.15">
      <c r="A45" s="41"/>
      <c r="B45" s="5" t="s">
        <v>44</v>
      </c>
      <c r="C45" s="17">
        <v>73</v>
      </c>
      <c r="D45" s="11" t="s">
        <v>65</v>
      </c>
      <c r="E45" s="11" t="str">
        <f t="shared" si="1"/>
        <v/>
      </c>
    </row>
    <row r="46" spans="1:5" ht="15" customHeight="1" x14ac:dyDescent="0.15">
      <c r="A46" s="41"/>
      <c r="B46" s="5" t="s">
        <v>102</v>
      </c>
      <c r="C46" s="17">
        <v>210</v>
      </c>
      <c r="D46" s="11" t="s">
        <v>65</v>
      </c>
      <c r="E46" s="11" t="str">
        <f t="shared" si="1"/>
        <v>※100部を上限として分けて梱包</v>
      </c>
    </row>
    <row r="47" spans="1:5" ht="15" customHeight="1" x14ac:dyDescent="0.15">
      <c r="A47" s="41"/>
      <c r="B47" s="5" t="s">
        <v>37</v>
      </c>
      <c r="C47" s="17">
        <v>160</v>
      </c>
      <c r="D47" s="11" t="s">
        <v>65</v>
      </c>
      <c r="E47" s="11" t="str">
        <f t="shared" si="1"/>
        <v>※100部を上限として分けて梱包</v>
      </c>
    </row>
    <row r="48" spans="1:5" ht="15" customHeight="1" x14ac:dyDescent="0.15">
      <c r="A48" s="41"/>
      <c r="B48" s="5" t="s">
        <v>38</v>
      </c>
      <c r="C48" s="17">
        <v>79</v>
      </c>
      <c r="D48" s="11" t="s">
        <v>65</v>
      </c>
      <c r="E48" s="11" t="str">
        <f t="shared" si="1"/>
        <v/>
      </c>
    </row>
    <row r="49" spans="1:5" ht="15" customHeight="1" x14ac:dyDescent="0.15">
      <c r="A49" s="33"/>
      <c r="B49" s="5" t="s">
        <v>103</v>
      </c>
      <c r="C49" s="26">
        <v>100</v>
      </c>
      <c r="D49" s="11" t="s">
        <v>65</v>
      </c>
      <c r="E49" s="11" t="str">
        <f t="shared" si="1"/>
        <v/>
      </c>
    </row>
    <row r="50" spans="1:5" ht="15" customHeight="1" x14ac:dyDescent="0.15">
      <c r="A50" s="33"/>
      <c r="B50" s="5" t="s">
        <v>104</v>
      </c>
      <c r="C50" s="26">
        <v>60</v>
      </c>
      <c r="D50" s="11" t="s">
        <v>65</v>
      </c>
      <c r="E50" s="11" t="str">
        <f t="shared" si="1"/>
        <v/>
      </c>
    </row>
    <row r="51" spans="1:5" ht="15" customHeight="1" x14ac:dyDescent="0.15">
      <c r="A51" s="33"/>
      <c r="B51" s="5" t="s">
        <v>105</v>
      </c>
      <c r="C51" s="26">
        <v>71</v>
      </c>
      <c r="D51" s="11" t="s">
        <v>65</v>
      </c>
      <c r="E51" s="11" t="str">
        <f t="shared" si="1"/>
        <v/>
      </c>
    </row>
    <row r="52" spans="1:5" ht="15" customHeight="1" x14ac:dyDescent="0.15">
      <c r="A52" s="33"/>
      <c r="B52" s="5" t="s">
        <v>106</v>
      </c>
      <c r="C52" s="26">
        <v>170</v>
      </c>
      <c r="D52" s="11" t="s">
        <v>65</v>
      </c>
      <c r="E52" s="11" t="str">
        <f t="shared" si="1"/>
        <v>※100部を上限として分けて梱包</v>
      </c>
    </row>
    <row r="53" spans="1:5" ht="15" customHeight="1" x14ac:dyDescent="0.15">
      <c r="A53" s="33"/>
      <c r="B53" s="5" t="s">
        <v>107</v>
      </c>
      <c r="C53" s="26">
        <v>69</v>
      </c>
      <c r="D53" s="11" t="s">
        <v>65</v>
      </c>
      <c r="E53" s="11" t="str">
        <f t="shared" si="1"/>
        <v/>
      </c>
    </row>
    <row r="54" spans="1:5" ht="15" customHeight="1" x14ac:dyDescent="0.15">
      <c r="A54" s="33"/>
      <c r="B54" s="5" t="s">
        <v>39</v>
      </c>
      <c r="C54" s="26">
        <v>81</v>
      </c>
      <c r="D54" s="11" t="s">
        <v>65</v>
      </c>
      <c r="E54" s="11" t="str">
        <f t="shared" si="1"/>
        <v/>
      </c>
    </row>
    <row r="55" spans="1:5" ht="15" customHeight="1" x14ac:dyDescent="0.15">
      <c r="A55" s="33"/>
      <c r="B55" s="5" t="s">
        <v>40</v>
      </c>
      <c r="C55" s="26">
        <v>100</v>
      </c>
      <c r="D55" s="11" t="s">
        <v>65</v>
      </c>
      <c r="E55" s="11" t="str">
        <f t="shared" si="1"/>
        <v/>
      </c>
    </row>
    <row r="56" spans="1:5" ht="15" customHeight="1" x14ac:dyDescent="0.15">
      <c r="A56" s="33"/>
      <c r="B56" s="5" t="s">
        <v>108</v>
      </c>
      <c r="C56" s="26">
        <v>39</v>
      </c>
      <c r="D56" s="11" t="s">
        <v>65</v>
      </c>
      <c r="E56" s="11" t="str">
        <f t="shared" si="1"/>
        <v/>
      </c>
    </row>
    <row r="57" spans="1:5" ht="15" customHeight="1" x14ac:dyDescent="0.15">
      <c r="A57" s="33"/>
      <c r="B57" s="5" t="s">
        <v>41</v>
      </c>
      <c r="C57" s="26">
        <v>70</v>
      </c>
      <c r="D57" s="11" t="s">
        <v>65</v>
      </c>
      <c r="E57" s="11" t="str">
        <f t="shared" si="1"/>
        <v/>
      </c>
    </row>
    <row r="58" spans="1:5" ht="15" customHeight="1" x14ac:dyDescent="0.15">
      <c r="A58" s="33"/>
      <c r="B58" s="5" t="s">
        <v>42</v>
      </c>
      <c r="C58" s="17">
        <v>200</v>
      </c>
      <c r="D58" s="11" t="s">
        <v>65</v>
      </c>
      <c r="E58" s="11" t="str">
        <f t="shared" si="1"/>
        <v>※100部を上限として分けて梱包</v>
      </c>
    </row>
    <row r="59" spans="1:5" ht="15" customHeight="1" x14ac:dyDescent="0.15">
      <c r="A59" s="34"/>
      <c r="B59" s="5" t="s">
        <v>109</v>
      </c>
      <c r="C59" s="17">
        <v>145</v>
      </c>
      <c r="D59" s="11" t="s">
        <v>65</v>
      </c>
      <c r="E59" s="11" t="str">
        <f t="shared" si="1"/>
        <v>※100部を上限として分けて梱包</v>
      </c>
    </row>
    <row r="60" spans="1:5" ht="15" customHeight="1" x14ac:dyDescent="0.15">
      <c r="A60" s="40" t="s">
        <v>69</v>
      </c>
      <c r="B60" s="40"/>
      <c r="C60" s="32">
        <v>150</v>
      </c>
      <c r="D60" s="14" t="s">
        <v>66</v>
      </c>
      <c r="E60" s="14" t="str">
        <f t="shared" si="1"/>
        <v>※100部を上限として分けて梱包</v>
      </c>
    </row>
    <row r="61" spans="1:5" ht="15" customHeight="1" x14ac:dyDescent="0.15">
      <c r="A61" s="41" t="s">
        <v>6</v>
      </c>
      <c r="B61" s="6" t="s">
        <v>124</v>
      </c>
      <c r="C61" s="18">
        <v>55</v>
      </c>
      <c r="D61" s="11" t="s">
        <v>66</v>
      </c>
      <c r="E61" s="11" t="str">
        <f t="shared" si="1"/>
        <v/>
      </c>
    </row>
    <row r="62" spans="1:5" ht="15" customHeight="1" x14ac:dyDescent="0.15">
      <c r="A62" s="41"/>
      <c r="B62" s="6" t="s">
        <v>125</v>
      </c>
      <c r="C62" s="27">
        <v>170</v>
      </c>
      <c r="D62" s="11" t="s">
        <v>66</v>
      </c>
      <c r="E62" s="11" t="str">
        <f t="shared" si="1"/>
        <v>※100部を上限として分けて梱包</v>
      </c>
    </row>
    <row r="63" spans="1:5" ht="15" customHeight="1" x14ac:dyDescent="0.15">
      <c r="A63" s="41"/>
      <c r="B63" s="6" t="s">
        <v>126</v>
      </c>
      <c r="C63" s="27">
        <v>107</v>
      </c>
      <c r="D63" s="11" t="s">
        <v>66</v>
      </c>
      <c r="E63" s="11" t="str">
        <f t="shared" si="1"/>
        <v>※100部を上限として分けて梱包</v>
      </c>
    </row>
    <row r="64" spans="1:5" ht="15" customHeight="1" x14ac:dyDescent="0.15">
      <c r="A64" s="41"/>
      <c r="B64" s="6" t="s">
        <v>127</v>
      </c>
      <c r="C64" s="27">
        <v>134</v>
      </c>
      <c r="D64" s="11" t="s">
        <v>66</v>
      </c>
      <c r="E64" s="11" t="str">
        <f t="shared" si="1"/>
        <v>※100部を上限として分けて梱包</v>
      </c>
    </row>
    <row r="65" spans="1:5" s="7" customFormat="1" ht="15" customHeight="1" x14ac:dyDescent="0.15">
      <c r="A65" s="41"/>
      <c r="B65" s="6" t="s">
        <v>45</v>
      </c>
      <c r="C65" s="27">
        <v>68</v>
      </c>
      <c r="D65" s="11" t="s">
        <v>66</v>
      </c>
      <c r="E65" s="11" t="str">
        <f t="shared" si="1"/>
        <v/>
      </c>
    </row>
    <row r="66" spans="1:5" s="7" customFormat="1" ht="15" customHeight="1" x14ac:dyDescent="0.15">
      <c r="A66" s="41"/>
      <c r="B66" s="6" t="s">
        <v>46</v>
      </c>
      <c r="C66" s="27">
        <v>164</v>
      </c>
      <c r="D66" s="11" t="s">
        <v>66</v>
      </c>
      <c r="E66" s="11" t="str">
        <f t="shared" si="1"/>
        <v>※100部を上限として分けて梱包</v>
      </c>
    </row>
    <row r="67" spans="1:5" s="7" customFormat="1" ht="15" customHeight="1" x14ac:dyDescent="0.15">
      <c r="A67" s="41"/>
      <c r="B67" s="6" t="s">
        <v>47</v>
      </c>
      <c r="C67" s="27">
        <v>86</v>
      </c>
      <c r="D67" s="11" t="s">
        <v>66</v>
      </c>
      <c r="E67" s="11" t="str">
        <f t="shared" si="1"/>
        <v/>
      </c>
    </row>
    <row r="68" spans="1:5" s="7" customFormat="1" ht="15" customHeight="1" x14ac:dyDescent="0.15">
      <c r="A68" s="41"/>
      <c r="B68" s="6" t="s">
        <v>128</v>
      </c>
      <c r="C68" s="27">
        <v>37</v>
      </c>
      <c r="D68" s="11" t="s">
        <v>66</v>
      </c>
      <c r="E68" s="11" t="str">
        <f t="shared" si="1"/>
        <v/>
      </c>
    </row>
    <row r="69" spans="1:5" ht="15" customHeight="1" x14ac:dyDescent="0.15">
      <c r="A69" s="41"/>
      <c r="B69" s="6" t="s">
        <v>129</v>
      </c>
      <c r="C69" s="27">
        <v>124</v>
      </c>
      <c r="D69" s="11" t="s">
        <v>66</v>
      </c>
      <c r="E69" s="11" t="str">
        <f t="shared" si="1"/>
        <v>※100部を上限として分けて梱包</v>
      </c>
    </row>
    <row r="70" spans="1:5" ht="15" customHeight="1" x14ac:dyDescent="0.15">
      <c r="A70" s="41"/>
      <c r="B70" s="6" t="s">
        <v>130</v>
      </c>
      <c r="C70" s="27">
        <v>79</v>
      </c>
      <c r="D70" s="11" t="s">
        <v>66</v>
      </c>
      <c r="E70" s="11" t="str">
        <f t="shared" si="1"/>
        <v/>
      </c>
    </row>
    <row r="71" spans="1:5" ht="15" customHeight="1" x14ac:dyDescent="0.15">
      <c r="A71" s="41"/>
      <c r="B71" s="6" t="s">
        <v>48</v>
      </c>
      <c r="C71" s="27">
        <v>27</v>
      </c>
      <c r="D71" s="11" t="s">
        <v>66</v>
      </c>
      <c r="E71" s="11" t="str">
        <f t="shared" si="1"/>
        <v/>
      </c>
    </row>
    <row r="72" spans="1:5" ht="15" customHeight="1" x14ac:dyDescent="0.15">
      <c r="A72" s="41"/>
      <c r="B72" s="6" t="s">
        <v>49</v>
      </c>
      <c r="C72" s="27">
        <v>19</v>
      </c>
      <c r="D72" s="11" t="s">
        <v>66</v>
      </c>
      <c r="E72" s="11" t="str">
        <f t="shared" ref="E72:E122" si="3">IF(C72&gt;100,"※100部を上限として分けて梱包","")</f>
        <v/>
      </c>
    </row>
    <row r="73" spans="1:5" ht="15" customHeight="1" x14ac:dyDescent="0.15">
      <c r="A73" s="41"/>
      <c r="B73" s="6" t="s">
        <v>131</v>
      </c>
      <c r="C73" s="27">
        <v>88</v>
      </c>
      <c r="D73" s="11" t="s">
        <v>66</v>
      </c>
      <c r="E73" s="11" t="str">
        <f t="shared" si="3"/>
        <v/>
      </c>
    </row>
    <row r="74" spans="1:5" ht="15" customHeight="1" x14ac:dyDescent="0.15">
      <c r="A74" s="41"/>
      <c r="B74" s="6" t="s">
        <v>132</v>
      </c>
      <c r="C74" s="27">
        <v>32</v>
      </c>
      <c r="D74" s="11" t="s">
        <v>66</v>
      </c>
      <c r="E74" s="11" t="str">
        <f t="shared" si="3"/>
        <v/>
      </c>
    </row>
    <row r="75" spans="1:5" ht="15" customHeight="1" x14ac:dyDescent="0.15">
      <c r="A75" s="41"/>
      <c r="B75" s="6" t="s">
        <v>133</v>
      </c>
      <c r="C75" s="27">
        <v>100</v>
      </c>
      <c r="D75" s="11" t="s">
        <v>66</v>
      </c>
      <c r="E75" s="11" t="str">
        <f t="shared" si="3"/>
        <v/>
      </c>
    </row>
    <row r="76" spans="1:5" ht="15" customHeight="1" x14ac:dyDescent="0.15">
      <c r="A76" s="41"/>
      <c r="B76" s="30" t="s">
        <v>134</v>
      </c>
      <c r="C76" s="28">
        <v>28</v>
      </c>
      <c r="D76" s="11" t="s">
        <v>66</v>
      </c>
      <c r="E76" s="11" t="str">
        <f t="shared" si="3"/>
        <v/>
      </c>
    </row>
    <row r="77" spans="1:5" ht="15" customHeight="1" x14ac:dyDescent="0.15">
      <c r="A77" s="41"/>
      <c r="B77" s="30" t="s">
        <v>135</v>
      </c>
      <c r="C77" s="28">
        <v>4</v>
      </c>
      <c r="D77" s="11" t="s">
        <v>66</v>
      </c>
      <c r="E77" s="11" t="str">
        <f t="shared" si="3"/>
        <v/>
      </c>
    </row>
    <row r="78" spans="1:5" ht="15" customHeight="1" x14ac:dyDescent="0.15">
      <c r="A78" s="41"/>
      <c r="B78" s="30" t="s">
        <v>1</v>
      </c>
      <c r="C78" s="28">
        <v>6</v>
      </c>
      <c r="D78" s="11" t="s">
        <v>66</v>
      </c>
      <c r="E78" s="11" t="str">
        <f t="shared" si="3"/>
        <v/>
      </c>
    </row>
    <row r="79" spans="1:5" ht="15" customHeight="1" x14ac:dyDescent="0.15">
      <c r="A79" s="41"/>
      <c r="B79" s="30" t="s">
        <v>2</v>
      </c>
      <c r="C79" s="28">
        <v>6</v>
      </c>
      <c r="D79" s="11" t="s">
        <v>66</v>
      </c>
      <c r="E79" s="11" t="str">
        <f t="shared" si="3"/>
        <v/>
      </c>
    </row>
    <row r="80" spans="1:5" ht="15" customHeight="1" x14ac:dyDescent="0.15">
      <c r="A80" s="41"/>
      <c r="B80" s="6" t="s">
        <v>136</v>
      </c>
      <c r="C80" s="18">
        <v>3</v>
      </c>
      <c r="D80" s="11" t="s">
        <v>66</v>
      </c>
      <c r="E80" s="11" t="str">
        <f t="shared" si="3"/>
        <v/>
      </c>
    </row>
    <row r="81" spans="1:5" ht="15" customHeight="1" x14ac:dyDescent="0.15">
      <c r="A81" s="41" t="s">
        <v>7</v>
      </c>
      <c r="B81" s="6" t="s">
        <v>110</v>
      </c>
      <c r="C81" s="18">
        <v>725</v>
      </c>
      <c r="D81" s="11" t="s">
        <v>66</v>
      </c>
      <c r="E81" s="11" t="str">
        <f t="shared" si="3"/>
        <v>※100部を上限として分けて梱包</v>
      </c>
    </row>
    <row r="82" spans="1:5" ht="15" customHeight="1" x14ac:dyDescent="0.15">
      <c r="A82" s="41"/>
      <c r="B82" s="6" t="s">
        <v>111</v>
      </c>
      <c r="C82" s="18">
        <v>231</v>
      </c>
      <c r="D82" s="11" t="s">
        <v>66</v>
      </c>
      <c r="E82" s="11" t="str">
        <f t="shared" si="3"/>
        <v>※100部を上限として分けて梱包</v>
      </c>
    </row>
    <row r="83" spans="1:5" ht="15" customHeight="1" x14ac:dyDescent="0.15">
      <c r="A83" s="41"/>
      <c r="B83" s="6" t="s">
        <v>112</v>
      </c>
      <c r="C83" s="18">
        <v>177</v>
      </c>
      <c r="D83" s="11" t="s">
        <v>66</v>
      </c>
      <c r="E83" s="11" t="str">
        <f t="shared" si="3"/>
        <v>※100部を上限として分けて梱包</v>
      </c>
    </row>
    <row r="84" spans="1:5" ht="15" customHeight="1" x14ac:dyDescent="0.15">
      <c r="A84" s="41"/>
      <c r="B84" s="6" t="s">
        <v>113</v>
      </c>
      <c r="C84" s="27">
        <v>150</v>
      </c>
      <c r="D84" s="11" t="s">
        <v>66</v>
      </c>
      <c r="E84" s="11" t="str">
        <f t="shared" si="3"/>
        <v>※100部を上限として分けて梱包</v>
      </c>
    </row>
    <row r="85" spans="1:5" ht="15" customHeight="1" x14ac:dyDescent="0.15">
      <c r="A85" s="41"/>
      <c r="B85" s="6" t="s">
        <v>114</v>
      </c>
      <c r="C85" s="27">
        <v>265</v>
      </c>
      <c r="D85" s="11" t="s">
        <v>66</v>
      </c>
      <c r="E85" s="11" t="str">
        <f t="shared" si="3"/>
        <v>※100部を上限として分けて梱包</v>
      </c>
    </row>
    <row r="86" spans="1:5" ht="15" customHeight="1" x14ac:dyDescent="0.15">
      <c r="A86" s="41"/>
      <c r="B86" s="6" t="s">
        <v>50</v>
      </c>
      <c r="C86" s="27">
        <v>141</v>
      </c>
      <c r="D86" s="11" t="s">
        <v>66</v>
      </c>
      <c r="E86" s="11" t="str">
        <f t="shared" si="3"/>
        <v>※100部を上限として分けて梱包</v>
      </c>
    </row>
    <row r="87" spans="1:5" ht="15" customHeight="1" x14ac:dyDescent="0.15">
      <c r="A87" s="41"/>
      <c r="B87" s="6" t="s">
        <v>115</v>
      </c>
      <c r="C87" s="27">
        <v>43</v>
      </c>
      <c r="D87" s="11" t="s">
        <v>66</v>
      </c>
      <c r="E87" s="11" t="str">
        <f t="shared" si="3"/>
        <v/>
      </c>
    </row>
    <row r="88" spans="1:5" ht="15" customHeight="1" x14ac:dyDescent="0.15">
      <c r="A88" s="41"/>
      <c r="B88" s="8" t="s">
        <v>51</v>
      </c>
      <c r="C88" s="29">
        <v>215</v>
      </c>
      <c r="D88" s="11" t="s">
        <v>66</v>
      </c>
      <c r="E88" s="11" t="str">
        <f t="shared" si="3"/>
        <v>※100部を上限として分けて梱包</v>
      </c>
    </row>
    <row r="89" spans="1:5" ht="15" customHeight="1" x14ac:dyDescent="0.15">
      <c r="A89" s="41"/>
      <c r="B89" s="6" t="s">
        <v>52</v>
      </c>
      <c r="C89" s="27">
        <v>114</v>
      </c>
      <c r="D89" s="11" t="s">
        <v>66</v>
      </c>
      <c r="E89" s="11" t="str">
        <f t="shared" si="3"/>
        <v>※100部を上限として分けて梱包</v>
      </c>
    </row>
    <row r="90" spans="1:5" ht="15" customHeight="1" x14ac:dyDescent="0.15">
      <c r="A90" s="41"/>
      <c r="B90" s="30" t="s">
        <v>116</v>
      </c>
      <c r="C90" s="28">
        <v>66</v>
      </c>
      <c r="D90" s="11" t="s">
        <v>66</v>
      </c>
      <c r="E90" s="11" t="str">
        <f t="shared" si="3"/>
        <v/>
      </c>
    </row>
    <row r="91" spans="1:5" ht="15" customHeight="1" x14ac:dyDescent="0.15">
      <c r="A91" s="41"/>
      <c r="B91" s="6" t="s">
        <v>53</v>
      </c>
      <c r="C91" s="18">
        <v>300</v>
      </c>
      <c r="D91" s="11" t="s">
        <v>66</v>
      </c>
      <c r="E91" s="11" t="str">
        <f t="shared" si="3"/>
        <v>※100部を上限として分けて梱包</v>
      </c>
    </row>
    <row r="92" spans="1:5" ht="15" customHeight="1" x14ac:dyDescent="0.15">
      <c r="A92" s="35" t="s">
        <v>5</v>
      </c>
      <c r="B92" s="6" t="s">
        <v>3</v>
      </c>
      <c r="C92" s="18">
        <v>3</v>
      </c>
      <c r="D92" s="11" t="s">
        <v>66</v>
      </c>
      <c r="E92" s="11" t="str">
        <f t="shared" si="3"/>
        <v/>
      </c>
    </row>
    <row r="93" spans="1:5" ht="15" customHeight="1" x14ac:dyDescent="0.15">
      <c r="A93" s="33"/>
      <c r="B93" s="6" t="s">
        <v>117</v>
      </c>
      <c r="C93" s="18">
        <v>112</v>
      </c>
      <c r="D93" s="11" t="s">
        <v>66</v>
      </c>
      <c r="E93" s="11" t="str">
        <f t="shared" si="3"/>
        <v>※100部を上限として分けて梱包</v>
      </c>
    </row>
    <row r="94" spans="1:5" ht="15" customHeight="1" x14ac:dyDescent="0.15">
      <c r="A94" s="33"/>
      <c r="B94" s="6" t="s">
        <v>118</v>
      </c>
      <c r="C94" s="18">
        <v>73</v>
      </c>
      <c r="D94" s="11" t="s">
        <v>66</v>
      </c>
      <c r="E94" s="11" t="str">
        <f t="shared" si="3"/>
        <v/>
      </c>
    </row>
    <row r="95" spans="1:5" ht="15" customHeight="1" x14ac:dyDescent="0.15">
      <c r="A95" s="33"/>
      <c r="B95" s="6" t="s">
        <v>119</v>
      </c>
      <c r="C95" s="18">
        <v>94</v>
      </c>
      <c r="D95" s="11" t="s">
        <v>66</v>
      </c>
      <c r="E95" s="11" t="str">
        <f t="shared" si="3"/>
        <v/>
      </c>
    </row>
    <row r="96" spans="1:5" ht="15" customHeight="1" x14ac:dyDescent="0.15">
      <c r="A96" s="33"/>
      <c r="B96" s="6" t="s">
        <v>120</v>
      </c>
      <c r="C96" s="18">
        <v>60</v>
      </c>
      <c r="D96" s="11" t="s">
        <v>66</v>
      </c>
      <c r="E96" s="11" t="str">
        <f t="shared" si="3"/>
        <v/>
      </c>
    </row>
    <row r="97" spans="1:5" ht="15" customHeight="1" x14ac:dyDescent="0.15">
      <c r="A97" s="33"/>
      <c r="B97" s="6" t="s">
        <v>121</v>
      </c>
      <c r="C97" s="18">
        <v>45</v>
      </c>
      <c r="D97" s="11" t="s">
        <v>66</v>
      </c>
      <c r="E97" s="11" t="str">
        <f t="shared" si="3"/>
        <v/>
      </c>
    </row>
    <row r="98" spans="1:5" ht="15" customHeight="1" x14ac:dyDescent="0.15">
      <c r="A98" s="33"/>
      <c r="B98" s="6" t="s">
        <v>122</v>
      </c>
      <c r="C98" s="18">
        <v>61</v>
      </c>
      <c r="D98" s="11" t="s">
        <v>66</v>
      </c>
      <c r="E98" s="11" t="str">
        <f t="shared" si="3"/>
        <v/>
      </c>
    </row>
    <row r="99" spans="1:5" ht="15" customHeight="1" x14ac:dyDescent="0.15">
      <c r="A99" s="33"/>
      <c r="B99" s="6" t="s">
        <v>123</v>
      </c>
      <c r="C99" s="18">
        <v>90</v>
      </c>
      <c r="D99" s="11" t="s">
        <v>66</v>
      </c>
      <c r="E99" s="11" t="str">
        <f t="shared" si="3"/>
        <v/>
      </c>
    </row>
    <row r="100" spans="1:5" ht="15" customHeight="1" x14ac:dyDescent="0.15">
      <c r="A100" s="33"/>
      <c r="B100" s="16" t="s">
        <v>4</v>
      </c>
      <c r="C100" s="18">
        <v>2</v>
      </c>
      <c r="D100" s="11" t="s">
        <v>66</v>
      </c>
      <c r="E100" s="11" t="str">
        <f t="shared" si="3"/>
        <v/>
      </c>
    </row>
    <row r="101" spans="1:5" ht="15" customHeight="1" x14ac:dyDescent="0.15">
      <c r="A101" s="34"/>
      <c r="B101" s="16" t="s">
        <v>137</v>
      </c>
      <c r="C101" s="18">
        <v>1</v>
      </c>
      <c r="D101" s="11" t="s">
        <v>66</v>
      </c>
      <c r="E101" s="11"/>
    </row>
    <row r="102" spans="1:5" ht="15" customHeight="1" x14ac:dyDescent="0.15">
      <c r="A102" s="40" t="s">
        <v>70</v>
      </c>
      <c r="B102" s="40"/>
      <c r="C102" s="32">
        <v>100</v>
      </c>
      <c r="D102" s="14" t="s">
        <v>67</v>
      </c>
      <c r="E102" s="14" t="str">
        <f t="shared" si="3"/>
        <v/>
      </c>
    </row>
    <row r="103" spans="1:5" ht="15" customHeight="1" x14ac:dyDescent="0.15">
      <c r="A103" s="42" t="s">
        <v>59</v>
      </c>
      <c r="B103" s="5" t="s">
        <v>8</v>
      </c>
      <c r="C103" s="17">
        <v>170</v>
      </c>
      <c r="D103" s="11" t="s">
        <v>67</v>
      </c>
      <c r="E103" s="11" t="str">
        <f t="shared" si="3"/>
        <v>※100部を上限として分けて梱包</v>
      </c>
    </row>
    <row r="104" spans="1:5" ht="15" customHeight="1" x14ac:dyDescent="0.15">
      <c r="A104" s="42"/>
      <c r="B104" s="5" t="s">
        <v>9</v>
      </c>
      <c r="C104" s="26">
        <v>150</v>
      </c>
      <c r="D104" s="11" t="s">
        <v>67</v>
      </c>
      <c r="E104" s="11" t="str">
        <f t="shared" si="3"/>
        <v>※100部を上限として分けて梱包</v>
      </c>
    </row>
    <row r="105" spans="1:5" ht="15" customHeight="1" x14ac:dyDescent="0.15">
      <c r="A105" s="42"/>
      <c r="B105" s="5" t="s">
        <v>10</v>
      </c>
      <c r="C105" s="26">
        <v>65</v>
      </c>
      <c r="D105" s="11" t="s">
        <v>67</v>
      </c>
      <c r="E105" s="11" t="str">
        <f t="shared" si="3"/>
        <v/>
      </c>
    </row>
    <row r="106" spans="1:5" ht="15" customHeight="1" x14ac:dyDescent="0.15">
      <c r="A106" s="42"/>
      <c r="B106" s="5" t="s">
        <v>11</v>
      </c>
      <c r="C106" s="26">
        <v>55</v>
      </c>
      <c r="D106" s="11" t="s">
        <v>67</v>
      </c>
      <c r="E106" s="11" t="str">
        <f t="shared" si="3"/>
        <v/>
      </c>
    </row>
    <row r="107" spans="1:5" ht="15" customHeight="1" x14ac:dyDescent="0.15">
      <c r="A107" s="42"/>
      <c r="B107" s="5" t="s">
        <v>12</v>
      </c>
      <c r="C107" s="26">
        <v>110</v>
      </c>
      <c r="D107" s="11" t="s">
        <v>67</v>
      </c>
      <c r="E107" s="11" t="str">
        <f t="shared" si="3"/>
        <v>※100部を上限として分けて梱包</v>
      </c>
    </row>
    <row r="108" spans="1:5" ht="15" customHeight="1" x14ac:dyDescent="0.15">
      <c r="A108" s="42"/>
      <c r="B108" s="5" t="s">
        <v>13</v>
      </c>
      <c r="C108" s="26">
        <v>180</v>
      </c>
      <c r="D108" s="11" t="s">
        <v>67</v>
      </c>
      <c r="E108" s="11" t="str">
        <f t="shared" si="3"/>
        <v>※100部を上限として分けて梱包</v>
      </c>
    </row>
    <row r="109" spans="1:5" ht="15" customHeight="1" x14ac:dyDescent="0.15">
      <c r="A109" s="42"/>
      <c r="B109" s="5" t="s">
        <v>14</v>
      </c>
      <c r="C109" s="26">
        <v>560</v>
      </c>
      <c r="D109" s="11" t="s">
        <v>67</v>
      </c>
      <c r="E109" s="11" t="str">
        <f t="shared" si="3"/>
        <v>※100部を上限として分けて梱包</v>
      </c>
    </row>
    <row r="110" spans="1:5" ht="15" customHeight="1" x14ac:dyDescent="0.15">
      <c r="A110" s="42"/>
      <c r="B110" s="5" t="s">
        <v>15</v>
      </c>
      <c r="C110" s="26">
        <v>203</v>
      </c>
      <c r="D110" s="11" t="s">
        <v>67</v>
      </c>
      <c r="E110" s="11" t="str">
        <f t="shared" si="3"/>
        <v>※100部を上限として分けて梱包</v>
      </c>
    </row>
    <row r="111" spans="1:5" ht="15" customHeight="1" x14ac:dyDescent="0.15">
      <c r="A111" s="42"/>
      <c r="B111" s="5" t="s">
        <v>16</v>
      </c>
      <c r="C111" s="26">
        <v>375</v>
      </c>
      <c r="D111" s="11" t="s">
        <v>67</v>
      </c>
      <c r="E111" s="11" t="str">
        <f t="shared" si="3"/>
        <v>※100部を上限として分けて梱包</v>
      </c>
    </row>
    <row r="112" spans="1:5" ht="15" customHeight="1" x14ac:dyDescent="0.15">
      <c r="A112" s="42"/>
      <c r="B112" s="5" t="s">
        <v>17</v>
      </c>
      <c r="C112" s="26">
        <v>750</v>
      </c>
      <c r="D112" s="11" t="s">
        <v>67</v>
      </c>
      <c r="E112" s="11" t="str">
        <f t="shared" si="3"/>
        <v>※100部を上限として分けて梱包</v>
      </c>
    </row>
    <row r="113" spans="1:5" ht="15" customHeight="1" x14ac:dyDescent="0.15">
      <c r="A113" s="42"/>
      <c r="B113" s="5" t="s">
        <v>18</v>
      </c>
      <c r="C113" s="26">
        <v>200</v>
      </c>
      <c r="D113" s="11" t="s">
        <v>67</v>
      </c>
      <c r="E113" s="11" t="str">
        <f t="shared" si="3"/>
        <v>※100部を上限として分けて梱包</v>
      </c>
    </row>
    <row r="114" spans="1:5" ht="15" customHeight="1" x14ac:dyDescent="0.15">
      <c r="A114" s="42"/>
      <c r="B114" s="5" t="s">
        <v>19</v>
      </c>
      <c r="C114" s="26">
        <v>90</v>
      </c>
      <c r="D114" s="11" t="s">
        <v>67</v>
      </c>
      <c r="E114" s="11" t="str">
        <f t="shared" si="3"/>
        <v/>
      </c>
    </row>
    <row r="115" spans="1:5" ht="15" customHeight="1" x14ac:dyDescent="0.15">
      <c r="A115" s="42"/>
      <c r="B115" s="5" t="s">
        <v>20</v>
      </c>
      <c r="C115" s="26">
        <v>280</v>
      </c>
      <c r="D115" s="11" t="s">
        <v>67</v>
      </c>
      <c r="E115" s="11" t="str">
        <f t="shared" si="3"/>
        <v>※100部を上限として分けて梱包</v>
      </c>
    </row>
    <row r="116" spans="1:5" ht="15" customHeight="1" x14ac:dyDescent="0.15">
      <c r="A116" s="42"/>
      <c r="B116" s="5" t="s">
        <v>21</v>
      </c>
      <c r="C116" s="26">
        <v>45</v>
      </c>
      <c r="D116" s="11" t="s">
        <v>67</v>
      </c>
      <c r="E116" s="11" t="str">
        <f t="shared" si="3"/>
        <v/>
      </c>
    </row>
    <row r="117" spans="1:5" ht="15" customHeight="1" x14ac:dyDescent="0.15">
      <c r="A117" s="42"/>
      <c r="B117" s="5" t="s">
        <v>22</v>
      </c>
      <c r="C117" s="26">
        <v>310</v>
      </c>
      <c r="D117" s="11" t="s">
        <v>67</v>
      </c>
      <c r="E117" s="11" t="str">
        <f t="shared" si="3"/>
        <v>※100部を上限として分けて梱包</v>
      </c>
    </row>
    <row r="118" spans="1:5" ht="15" customHeight="1" x14ac:dyDescent="0.15">
      <c r="A118" s="42"/>
      <c r="B118" s="5" t="s">
        <v>58</v>
      </c>
      <c r="C118" s="26">
        <v>30</v>
      </c>
      <c r="D118" s="11" t="s">
        <v>67</v>
      </c>
      <c r="E118" s="11" t="str">
        <f t="shared" si="3"/>
        <v/>
      </c>
    </row>
    <row r="119" spans="1:5" ht="15" customHeight="1" x14ac:dyDescent="0.15">
      <c r="A119" s="42"/>
      <c r="B119" s="5" t="s">
        <v>23</v>
      </c>
      <c r="C119" s="26">
        <v>112</v>
      </c>
      <c r="D119" s="11" t="s">
        <v>67</v>
      </c>
      <c r="E119" s="11" t="str">
        <f>IF(C119&gt;100,"※100部を上限として分けて梱包","")</f>
        <v>※100部を上限として分けて梱包</v>
      </c>
    </row>
    <row r="120" spans="1:5" ht="15" customHeight="1" x14ac:dyDescent="0.15">
      <c r="A120" s="42"/>
      <c r="B120" s="5" t="s">
        <v>24</v>
      </c>
      <c r="C120" s="26">
        <v>90</v>
      </c>
      <c r="D120" s="11" t="s">
        <v>67</v>
      </c>
      <c r="E120" s="11" t="str">
        <f t="shared" si="3"/>
        <v/>
      </c>
    </row>
    <row r="121" spans="1:5" ht="15" customHeight="1" x14ac:dyDescent="0.15">
      <c r="A121" s="42"/>
      <c r="B121" s="5" t="s">
        <v>25</v>
      </c>
      <c r="C121" s="26">
        <v>105</v>
      </c>
      <c r="D121" s="11" t="s">
        <v>67</v>
      </c>
      <c r="E121" s="11" t="str">
        <f t="shared" si="3"/>
        <v>※100部を上限として分けて梱包</v>
      </c>
    </row>
    <row r="122" spans="1:5" ht="15" customHeight="1" x14ac:dyDescent="0.15">
      <c r="A122" s="42"/>
      <c r="B122" s="5" t="s">
        <v>26</v>
      </c>
      <c r="C122" s="17">
        <v>28</v>
      </c>
      <c r="D122" s="11" t="s">
        <v>67</v>
      </c>
      <c r="E122" s="11" t="str">
        <f t="shared" si="3"/>
        <v/>
      </c>
    </row>
    <row r="123" spans="1:5" ht="15" customHeight="1" x14ac:dyDescent="0.15">
      <c r="A123" s="36" t="s">
        <v>71</v>
      </c>
      <c r="B123" s="36"/>
      <c r="C123" s="12">
        <f>SUM(C3:C122)</f>
        <v>28800</v>
      </c>
      <c r="D123" s="15"/>
      <c r="E123" s="20"/>
    </row>
    <row r="124" spans="1:5" ht="8.25" customHeight="1" x14ac:dyDescent="0.15">
      <c r="A124" s="4"/>
      <c r="C124" s="10"/>
    </row>
    <row r="125" spans="1:5" x14ac:dyDescent="0.15">
      <c r="A125" s="4"/>
      <c r="B125" s="9"/>
      <c r="C125" s="10"/>
    </row>
    <row r="126" spans="1:5" x14ac:dyDescent="0.15">
      <c r="A126" s="4"/>
      <c r="B126" s="9"/>
      <c r="C126" s="13"/>
    </row>
    <row r="127" spans="1:5" x14ac:dyDescent="0.15">
      <c r="A127" s="4"/>
      <c r="B127" s="9"/>
      <c r="C127" s="10"/>
    </row>
  </sheetData>
  <autoFilter ref="B2:C123" xr:uid="{00000000-0009-0000-0000-000000000000}"/>
  <mergeCells count="16">
    <mergeCell ref="A49:A59"/>
    <mergeCell ref="A92:A101"/>
    <mergeCell ref="A123:B123"/>
    <mergeCell ref="A1:E1"/>
    <mergeCell ref="A3:B3"/>
    <mergeCell ref="A4:B4"/>
    <mergeCell ref="A5:B5"/>
    <mergeCell ref="A60:B60"/>
    <mergeCell ref="A102:B102"/>
    <mergeCell ref="A6:A18"/>
    <mergeCell ref="A103:A122"/>
    <mergeCell ref="A19:A28"/>
    <mergeCell ref="A29:A35"/>
    <mergeCell ref="A36:A48"/>
    <mergeCell ref="A61:A80"/>
    <mergeCell ref="A81:A91"/>
  </mergeCells>
  <phoneticPr fontId="2"/>
  <printOptions horizontalCentered="1"/>
  <pageMargins left="0.59055118110236227" right="0.59055118110236227" top="0.78740157480314965" bottom="0.59055118110236227" header="0.59055118110236227" footer="0"/>
  <pageSetup paperSize="9" scale="80" orientation="portrait" r:id="rId1"/>
  <headerFooter alignWithMargins="0">
    <oddFooter>&amp;R&amp;10&amp;P/&amp;N</oddFooter>
  </headerFooter>
  <rowBreaks count="1" manualBreakCount="1">
    <brk id="59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自治会配布数一覧</vt:lpstr>
      <vt:lpstr>自治会配布数一覧!Print_Area</vt:lpstr>
      <vt:lpstr>自治会配布数一覧!Print_Titles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新宮町</dc:creator>
  <cp:lastModifiedBy>藤野 貴也</cp:lastModifiedBy>
  <cp:lastPrinted>2026-01-15T08:26:24Z</cp:lastPrinted>
  <dcterms:created xsi:type="dcterms:W3CDTF">2001-03-06T01:45:59Z</dcterms:created>
  <dcterms:modified xsi:type="dcterms:W3CDTF">2026-01-15T08:32:15Z</dcterms:modified>
</cp:coreProperties>
</file>